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tabRatio="910"/>
  </bookViews>
  <sheets>
    <sheet name="TEMATİK TV" sheetId="32" r:id="rId1"/>
    <sheet name="RADYO" sheetId="27" r:id="rId2"/>
    <sheet name="ADVERTORIAL" sheetId="28" r:id="rId3"/>
    <sheet name="Açık Hava" sheetId="3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2" i="27" l="1"/>
  <c r="AR12" i="27" s="1"/>
  <c r="AR21" i="27" s="1"/>
  <c r="AP21" i="27"/>
  <c r="E16" i="32"/>
  <c r="G16" i="32"/>
  <c r="E15" i="32"/>
  <c r="F15" i="32"/>
  <c r="G15" i="32"/>
  <c r="AP17" i="27"/>
  <c r="E11" i="32"/>
  <c r="F11" i="32"/>
  <c r="G11" i="32" l="1"/>
  <c r="AE21" i="27"/>
  <c r="AF21" i="27"/>
  <c r="AG21" i="27"/>
  <c r="AH21" i="27"/>
  <c r="AK21" i="27"/>
  <c r="AL21" i="27"/>
  <c r="AM21" i="27"/>
  <c r="AN21" i="27"/>
  <c r="AO21" i="27"/>
  <c r="F14" i="32"/>
  <c r="E14" i="32"/>
  <c r="G14" i="32" l="1"/>
  <c r="E12" i="32"/>
  <c r="E13" i="32"/>
  <c r="C25" i="32" l="1"/>
  <c r="F18" i="32" s="1"/>
  <c r="F13" i="32"/>
  <c r="G13" i="32" s="1"/>
  <c r="F12" i="32"/>
  <c r="G12" i="32" s="1"/>
  <c r="G18" i="32" l="1"/>
  <c r="E18" i="32"/>
  <c r="G12" i="28" l="1"/>
  <c r="AP14" i="27"/>
  <c r="AP15" i="27"/>
  <c r="AP16" i="27"/>
  <c r="AP18" i="27"/>
  <c r="AP19" i="27"/>
  <c r="J21" i="27"/>
  <c r="K21" i="27"/>
  <c r="L21" i="27"/>
  <c r="M21" i="27"/>
  <c r="P21" i="27"/>
  <c r="Q21" i="27"/>
  <c r="R21" i="27"/>
  <c r="S21" i="27"/>
  <c r="T21" i="27"/>
  <c r="W21" i="27"/>
  <c r="X21" i="27"/>
  <c r="Y21" i="27"/>
  <c r="Z21" i="27"/>
  <c r="AA21" i="27"/>
  <c r="AD21" i="27"/>
  <c r="AR14" i="27" l="1"/>
  <c r="AR18" i="27"/>
  <c r="AR16" i="27"/>
  <c r="I21" i="27" l="1"/>
  <c r="E28" i="27" l="1"/>
  <c r="AR17" i="27" s="1"/>
  <c r="AP13" i="27"/>
  <c r="AP11" i="27"/>
  <c r="AR15" i="27" l="1"/>
  <c r="AR19" i="27"/>
  <c r="AR13" i="27"/>
  <c r="AR11" i="27"/>
</calcChain>
</file>

<file path=xl/sharedStrings.xml><?xml version="1.0" encoding="utf-8"?>
<sst xmlns="http://schemas.openxmlformats.org/spreadsheetml/2006/main" count="267" uniqueCount="140">
  <si>
    <t>MECRA</t>
  </si>
  <si>
    <t>MATERYAL LİSTESİ</t>
  </si>
  <si>
    <t>İSİM</t>
  </si>
  <si>
    <t>SÜRE</t>
  </si>
  <si>
    <t>Ortalama Süre</t>
  </si>
  <si>
    <t>TOPLAM SÜRE (Sn)</t>
  </si>
  <si>
    <t>Film 1</t>
  </si>
  <si>
    <t>RADYO PLANI</t>
  </si>
  <si>
    <t>Radyo</t>
  </si>
  <si>
    <t>Bölge</t>
  </si>
  <si>
    <t>Grubu</t>
  </si>
  <si>
    <t>20+ABC1 Erişim (%)</t>
  </si>
  <si>
    <t>Day part</t>
  </si>
  <si>
    <t>Toplam Spot Sayısı</t>
  </si>
  <si>
    <t>Spot Uzunluğu</t>
  </si>
  <si>
    <t>Toplam Saniye</t>
  </si>
  <si>
    <t>PAZARTESİ</t>
  </si>
  <si>
    <t>SALI</t>
  </si>
  <si>
    <t>ÇARŞAMBA</t>
  </si>
  <si>
    <t>PERŞEMBE</t>
  </si>
  <si>
    <t>CUMA</t>
  </si>
  <si>
    <t>CUMARTESİ</t>
  </si>
  <si>
    <t>PAZAR</t>
  </si>
  <si>
    <t>TRT FM</t>
  </si>
  <si>
    <t>Ulusal</t>
  </si>
  <si>
    <t>DT</t>
  </si>
  <si>
    <t>KRAL FM</t>
  </si>
  <si>
    <t>Doğuş</t>
  </si>
  <si>
    <t>ODT</t>
  </si>
  <si>
    <t>RADYO 7</t>
  </si>
  <si>
    <t>TOPLAM</t>
  </si>
  <si>
    <t>TRT</t>
  </si>
  <si>
    <t>Mepa</t>
  </si>
  <si>
    <t>ADVERTORIAL PLANI</t>
  </si>
  <si>
    <t>MÜŞTERİ</t>
  </si>
  <si>
    <t>YAYIN SİTESİ</t>
  </si>
  <si>
    <t>ADET</t>
  </si>
  <si>
    <t>Advertorial</t>
  </si>
  <si>
    <t>BEŞİR DERNEĞİ</t>
  </si>
  <si>
    <t>Müşteri                : BEŞİR DERNEĞİ</t>
  </si>
  <si>
    <t xml:space="preserve">Müşteri : BEŞİR DERNEĞİ </t>
  </si>
  <si>
    <t>RADYO TRAFİK</t>
  </si>
  <si>
    <t>MART 2023</t>
  </si>
  <si>
    <t>Kullanım</t>
  </si>
  <si>
    <t xml:space="preserve">Mobil </t>
  </si>
  <si>
    <t>Akit.com.tr - Manşet Advertorial</t>
  </si>
  <si>
    <t xml:space="preserve">Web + Mobil </t>
  </si>
  <si>
    <t>Haber7.com-Mobil 6. Alan Manşet Advertorial</t>
  </si>
  <si>
    <t>Yenisafak.com - Manşet Advertorial</t>
  </si>
  <si>
    <t>TEMATİK TV PLANI</t>
  </si>
  <si>
    <r>
      <rPr>
        <b/>
        <sz val="14"/>
        <rFont val="Arial"/>
        <family val="2"/>
        <charset val="162"/>
      </rPr>
      <t xml:space="preserve">Marka    </t>
    </r>
    <r>
      <rPr>
        <b/>
        <sz val="13"/>
        <rFont val="Arial"/>
        <family val="2"/>
        <charset val="162"/>
      </rPr>
      <t xml:space="preserve">          : BEŞİR DERNEĞİ</t>
    </r>
  </si>
  <si>
    <t>TV</t>
  </si>
  <si>
    <t>GÜN</t>
  </si>
  <si>
    <t>GÜNLÜK ADET</t>
  </si>
  <si>
    <t>PT BANT</t>
  </si>
  <si>
    <t>PT</t>
  </si>
  <si>
    <t xml:space="preserve">A HABER </t>
  </si>
  <si>
    <t>TVNET</t>
  </si>
  <si>
    <t>AKİT TV</t>
  </si>
  <si>
    <t>ÜLKE TV</t>
  </si>
  <si>
    <t>GENEL  TOPLAM</t>
  </si>
  <si>
    <t>Kullanım %</t>
  </si>
  <si>
    <t xml:space="preserve">Film 1 </t>
  </si>
  <si>
    <t>TOPLAM YAYIN ADEDİ</t>
  </si>
  <si>
    <t>ŞUBAT 2023</t>
  </si>
  <si>
    <r>
      <rPr>
        <b/>
        <sz val="14"/>
        <rFont val="Arial"/>
        <family val="2"/>
        <charset val="162"/>
      </rPr>
      <t xml:space="preserve">Dönem     </t>
    </r>
    <r>
      <rPr>
        <b/>
        <sz val="13"/>
        <rFont val="Arial"/>
        <family val="2"/>
        <charset val="162"/>
      </rPr>
      <t xml:space="preserve">       : 19 MART - 20 NİSAN 2023 RAMAZAN DÖNEMİ</t>
    </r>
  </si>
  <si>
    <t>Dönem    : 19 MART - 20 NİSAN 2023 RAMAZAN DÖNEMİ</t>
  </si>
  <si>
    <t>Dönem                 :  05 NİSAN - 20 NİSAN 2023 RAMAZAN DÖNEMİ</t>
  </si>
  <si>
    <t>ORTALAMA BANT (Sn)</t>
  </si>
  <si>
    <t>KONTV</t>
  </si>
  <si>
    <t>GÖSTERİM (Impression)</t>
  </si>
  <si>
    <t>SABİT</t>
  </si>
  <si>
    <t>Marka</t>
  </si>
  <si>
    <t>Beşir Derneği</t>
  </si>
  <si>
    <t>Plan</t>
  </si>
  <si>
    <t>İstanbul + Anadolu İlleri</t>
  </si>
  <si>
    <t>Dönem</t>
  </si>
  <si>
    <t>Ramazan Dönemi 2023</t>
  </si>
  <si>
    <t>Tarih</t>
  </si>
  <si>
    <t>2023</t>
  </si>
  <si>
    <t>İl</t>
  </si>
  <si>
    <t>Mecra</t>
  </si>
  <si>
    <t>Adet/Face</t>
  </si>
  <si>
    <t>Yayın Süresi</t>
  </si>
  <si>
    <t>Yayın Tarihi (Kurban Dönemi)</t>
  </si>
  <si>
    <t>İstanbul</t>
  </si>
  <si>
    <t>İST-HL. İç-Dış Hatlar Gidiş Terminal Check-in Bankoları Led Ekran Network</t>
  </si>
  <si>
    <t>Hafta</t>
  </si>
  <si>
    <t>Mart/Nisan</t>
  </si>
  <si>
    <t>İST-HL. Metro Led Ekran Network</t>
  </si>
  <si>
    <t>3/6</t>
  </si>
  <si>
    <t>Marmaray Billboard Network</t>
  </si>
  <si>
    <t>46/76</t>
  </si>
  <si>
    <t>09 Nisan-22 Nisan</t>
  </si>
  <si>
    <t>Marmaray Statik Portre Pano</t>
  </si>
  <si>
    <t>Trump Tower Dış Cephe Led Ekran</t>
  </si>
  <si>
    <t>07 Nisan-21 Nisan</t>
  </si>
  <si>
    <t>Sapphire Dış Cephe Led Ekran</t>
  </si>
  <si>
    <t>Metroport Dış Cephe Led Ekran</t>
  </si>
  <si>
    <t>Tepe Nautilus Dış Cephe Led Ekran</t>
  </si>
  <si>
    <t>Optimum Dış Cephe Led Ekran</t>
  </si>
  <si>
    <t>Ankara</t>
  </si>
  <si>
    <t>ATG (Hızlı Tren) Dikey Dijital Ekran Network</t>
  </si>
  <si>
    <t>ATG (Hızlı Tren) Yatay Dijital Ekran Network</t>
  </si>
  <si>
    <t>Kızılay Meydan Led Ekran</t>
  </si>
  <si>
    <t>Bursa</t>
  </si>
  <si>
    <t>Otobüs Arkası Giydirme/Superback</t>
  </si>
  <si>
    <t>Sakarya</t>
  </si>
  <si>
    <t>Midibüs Arkası Giydirme/Superback</t>
  </si>
  <si>
    <t>Konya</t>
  </si>
  <si>
    <t>Minibüs İki Yan + Tepe Giydirme</t>
  </si>
  <si>
    <t>Kastamonu</t>
  </si>
  <si>
    <t>Kütahya</t>
  </si>
  <si>
    <t>Midibüs Arka Cam Giydirme</t>
  </si>
  <si>
    <t>Isparta</t>
  </si>
  <si>
    <t>Kocaeli</t>
  </si>
  <si>
    <t>Karabük</t>
  </si>
  <si>
    <t>Bitlis</t>
  </si>
  <si>
    <t>Erzincan</t>
  </si>
  <si>
    <t>Midibüs Tam Kaplama</t>
  </si>
  <si>
    <t>Niğde</t>
  </si>
  <si>
    <t>Midibüs Arka Cam Altı Giydirme</t>
  </si>
  <si>
    <t>Karaman</t>
  </si>
  <si>
    <t>Minibüs İki Yan</t>
  </si>
  <si>
    <t>Erzurum</t>
  </si>
  <si>
    <t>Otobüs Tam Giydirme</t>
  </si>
  <si>
    <t>Samsun</t>
  </si>
  <si>
    <t>Balıkesir</t>
  </si>
  <si>
    <t>Dolmuş-Minibüs İki Yan Giydirme</t>
  </si>
  <si>
    <t>Trabzon</t>
  </si>
  <si>
    <t>Rize</t>
  </si>
  <si>
    <t>Minibüs Tam Giydirme</t>
  </si>
  <si>
    <t>Giresun</t>
  </si>
  <si>
    <t>Minibüs İki Yan Giydirme</t>
  </si>
  <si>
    <t>Ordu</t>
  </si>
  <si>
    <t>Tokat</t>
  </si>
  <si>
    <t>Led Ekran/Merkez-Cumhuriyet Meydanı Belediye Binası Önü</t>
  </si>
  <si>
    <t>Amasya</t>
  </si>
  <si>
    <t>Led Ekran/Merkez-Yavuz Selim Meydanı</t>
  </si>
  <si>
    <t xml:space="preserve"> PT ÖZEL 21:00- 23:00 Arası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</si>
</sst>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&quot;₺&quot;#,##0.00"/>
    <numFmt numFmtId="165" formatCode="#,##0\ &quot;Sn&quot;"/>
    <numFmt numFmtId="166" formatCode="_-* #,##0.00\ _T_L_-;\-* #,##0.00\ _T_L_-;_-* &quot;-&quot;??\ _T_L_-;_-@_-"/>
    <numFmt numFmtId="167" formatCode="&quot;₺&quot;#,##0.0"/>
    <numFmt numFmtId="168" formatCode="#,##0.00\ &quot;₺&quot;"/>
    <numFmt numFmtId="169" formatCode="#,##0.00;[Red]#,##0.00"/>
    <numFmt numFmtId="170" formatCode="#,##0;[Red]#,##0"/>
    <numFmt numFmtId="171" formatCode="#,##0.000\ &quot;TL&quot;"/>
    <numFmt numFmtId="172" formatCode="#,##0.0;[Red]#,##0.0"/>
    <numFmt numFmtId="173" formatCode="_-* #.##0.00\ _T_L_-;\-* #.##0.00\ _T_L_-;_-* &quot;-&quot;??\ _T_L_-;_-@_-"/>
    <numFmt numFmtId="174" formatCode="#,##0\ \i\m\p"/>
    <numFmt numFmtId="175" formatCode="#,##0\ [$TL-41F]"/>
    <numFmt numFmtId="176" formatCode="_-* #,##0\ _T_L_-;\-* #,##0\ _T_L_-;_-* &quot;-&quot;??\ _T_L_-;_-@_-"/>
    <numFmt numFmtId="177" formatCode="#,##0.0\ &quot;Sn&quot;"/>
    <numFmt numFmtId="178" formatCode="&quot;₺&quot;#,##0.0000"/>
    <numFmt numFmtId="179" formatCode="_-* #,##0\ [$₺-41F]_-;\-* #,##0\ [$₺-41F]_-;_-* &quot;-&quot;??\ [$₺-41F]_-;_-@_-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0"/>
      <name val="Arial Tur"/>
      <charset val="162"/>
    </font>
    <font>
      <sz val="12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rgb="FFFFFFFF"/>
      <name val="Arial"/>
      <family val="2"/>
      <charset val="162"/>
    </font>
    <font>
      <b/>
      <sz val="13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b/>
      <sz val="18"/>
      <name val="Arial"/>
      <family val="2"/>
      <charset val="162"/>
    </font>
    <font>
      <b/>
      <sz val="28"/>
      <name val="Arial"/>
      <family val="2"/>
      <charset val="162"/>
    </font>
    <font>
      <b/>
      <sz val="14"/>
      <color rgb="FF0F243E"/>
      <name val="Arial"/>
      <family val="2"/>
      <charset val="162"/>
    </font>
    <font>
      <sz val="11"/>
      <color theme="1"/>
      <name val="Trebuchet MS"/>
      <family val="2"/>
      <charset val="162"/>
    </font>
    <font>
      <sz val="14"/>
      <name val="Arial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0"/>
      <name val="Arial"/>
      <family val="2"/>
      <charset val="162"/>
    </font>
    <font>
      <b/>
      <i/>
      <sz val="8"/>
      <color rgb="FF000000"/>
      <name val="Arial"/>
      <family val="2"/>
      <charset val="162"/>
    </font>
    <font>
      <sz val="11"/>
      <color indexed="8"/>
      <name val="Helvetica Neue"/>
      <family val="2"/>
    </font>
    <font>
      <sz val="10"/>
      <name val="Arial"/>
      <family val="2"/>
    </font>
    <font>
      <b/>
      <sz val="12"/>
      <color rgb="FFFF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8"/>
      <name val="Calibri"/>
      <family val="2"/>
      <charset val="162"/>
    </font>
    <font>
      <sz val="8"/>
      <name val="Verdana"/>
      <family val="2"/>
      <charset val="162"/>
    </font>
    <font>
      <sz val="11"/>
      <color rgb="FF000000"/>
      <name val="Calibri"/>
      <family val="2"/>
    </font>
    <font>
      <sz val="12"/>
      <color rgb="FF000000"/>
      <name val="Calibri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Calibri"/>
      <family val="2"/>
    </font>
    <font>
      <b/>
      <i/>
      <sz val="8"/>
      <color rgb="FFFFFFFF"/>
      <name val="Calibri"/>
      <family val="2"/>
      <charset val="162"/>
    </font>
    <font>
      <sz val="8"/>
      <name val="Calibri"/>
      <family val="2"/>
      <scheme val="minor"/>
    </font>
    <font>
      <sz val="10"/>
      <name val="Tahoma"/>
      <family val="2"/>
      <charset val="162"/>
    </font>
    <font>
      <sz val="13"/>
      <name val="Arial"/>
      <family val="2"/>
      <charset val="162"/>
    </font>
    <font>
      <b/>
      <sz val="20"/>
      <name val="Arial"/>
      <family val="2"/>
      <charset val="162"/>
    </font>
    <font>
      <b/>
      <i/>
      <sz val="13"/>
      <name val="Arial"/>
      <family val="2"/>
      <charset val="162"/>
    </font>
    <font>
      <i/>
      <sz val="13"/>
      <name val="Arial"/>
      <family val="2"/>
      <charset val="162"/>
    </font>
    <font>
      <b/>
      <u/>
      <sz val="12"/>
      <name val="Arial"/>
      <family val="2"/>
      <charset val="162"/>
    </font>
    <font>
      <sz val="13"/>
      <color rgb="FFFF0000"/>
      <name val="Arial"/>
      <family val="2"/>
      <charset val="162"/>
    </font>
    <font>
      <sz val="11"/>
      <color rgb="FF000000"/>
      <name val="Arial"/>
      <family val="2"/>
      <charset val="162"/>
    </font>
    <font>
      <b/>
      <sz val="13"/>
      <color rgb="FF000000"/>
      <name val="Arial"/>
      <family val="2"/>
      <charset val="162"/>
    </font>
    <font>
      <sz val="13"/>
      <color rgb="FF000000"/>
      <name val="Arial"/>
      <family val="2"/>
      <charset val="162"/>
    </font>
    <font>
      <b/>
      <sz val="12"/>
      <color rgb="FFDD0806"/>
      <name val="Arial"/>
      <family val="2"/>
      <charset val="162"/>
    </font>
    <font>
      <sz val="13"/>
      <color rgb="FFFFFFFF"/>
      <name val="Arial"/>
      <family val="2"/>
      <charset val="162"/>
    </font>
    <font>
      <b/>
      <i/>
      <sz val="11"/>
      <color rgb="FF000000"/>
      <name val="Arial"/>
      <family val="2"/>
      <charset val="162"/>
    </font>
    <font>
      <b/>
      <i/>
      <sz val="11"/>
      <color rgb="FFFFFFFF"/>
      <name val="Calibri"/>
      <family val="2"/>
      <charset val="162"/>
    </font>
    <font>
      <i/>
      <sz val="13"/>
      <color rgb="FFFFFFFF"/>
      <name val="Calibri"/>
      <family val="2"/>
      <charset val="162"/>
    </font>
    <font>
      <b/>
      <i/>
      <sz val="11"/>
      <name val="Calibri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color theme="0"/>
      <name val="Arial"/>
      <family val="2"/>
      <charset val="16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162"/>
    </font>
    <font>
      <b/>
      <i/>
      <sz val="11"/>
      <name val="Arial"/>
      <family val="2"/>
      <charset val="162"/>
    </font>
    <font>
      <i/>
      <sz val="1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medium">
        <color rgb="FF40404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9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4" fillId="0" borderId="0"/>
    <xf numFmtId="0" fontId="23" fillId="0" borderId="0"/>
    <xf numFmtId="0" fontId="27" fillId="0" borderId="0" applyNumberFormat="0" applyFill="0" applyBorder="0" applyProtection="0">
      <alignment vertical="top"/>
    </xf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" fillId="0" borderId="0"/>
    <xf numFmtId="173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0" borderId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9" fillId="3" borderId="0" xfId="1" applyFont="1" applyFill="1"/>
    <xf numFmtId="0" fontId="9" fillId="0" borderId="4" xfId="1" applyFont="1" applyBorder="1"/>
    <xf numFmtId="0" fontId="9" fillId="3" borderId="5" xfId="1" applyFont="1" applyFill="1" applyBorder="1"/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8" fillId="0" borderId="1" xfId="1" applyFont="1" applyBorder="1"/>
    <xf numFmtId="0" fontId="14" fillId="3" borderId="0" xfId="1" applyFont="1" applyFill="1"/>
    <xf numFmtId="0" fontId="10" fillId="3" borderId="0" xfId="1" applyFont="1" applyFill="1"/>
    <xf numFmtId="0" fontId="7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17" fillId="0" borderId="0" xfId="0" applyFont="1"/>
    <xf numFmtId="0" fontId="18" fillId="3" borderId="0" xfId="5" applyFont="1" applyFill="1"/>
    <xf numFmtId="0" fontId="19" fillId="3" borderId="0" xfId="5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7" applyFont="1"/>
    <xf numFmtId="0" fontId="9" fillId="0" borderId="0" xfId="7" applyFont="1"/>
    <xf numFmtId="0" fontId="20" fillId="3" borderId="0" xfId="8" applyFont="1" applyFill="1"/>
    <xf numFmtId="14" fontId="20" fillId="3" borderId="0" xfId="8" applyNumberFormat="1" applyFont="1" applyFill="1" applyAlignment="1">
      <alignment horizontal="left"/>
    </xf>
    <xf numFmtId="170" fontId="8" fillId="3" borderId="0" xfId="6" applyNumberFormat="1" applyFont="1" applyFill="1"/>
    <xf numFmtId="170" fontId="9" fillId="3" borderId="0" xfId="6" applyNumberFormat="1" applyFont="1" applyFill="1" applyAlignment="1">
      <alignment horizontal="center"/>
    </xf>
    <xf numFmtId="14" fontId="15" fillId="2" borderId="7" xfId="6" applyNumberFormat="1" applyFont="1" applyFill="1" applyBorder="1" applyAlignment="1">
      <alignment horizontal="center" vertical="center" textRotation="90"/>
    </xf>
    <xf numFmtId="0" fontId="8" fillId="3" borderId="0" xfId="0" applyFont="1" applyFill="1" applyAlignment="1">
      <alignment vertical="center"/>
    </xf>
    <xf numFmtId="0" fontId="15" fillId="2" borderId="9" xfId="6" applyFont="1" applyFill="1" applyBorder="1" applyAlignment="1">
      <alignment horizontal="center" textRotation="90"/>
    </xf>
    <xf numFmtId="0" fontId="8" fillId="0" borderId="0" xfId="0" applyFont="1" applyAlignment="1">
      <alignment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2" fontId="9" fillId="0" borderId="0" xfId="6" applyNumberFormat="1" applyFont="1" applyAlignment="1">
      <alignment horizontal="center" vertical="top" wrapText="1"/>
    </xf>
    <xf numFmtId="170" fontId="9" fillId="3" borderId="0" xfId="6" applyNumberFormat="1" applyFont="1" applyFill="1" applyAlignment="1">
      <alignment horizontal="center" vertical="center"/>
    </xf>
    <xf numFmtId="3" fontId="9" fillId="0" borderId="0" xfId="6" applyNumberFormat="1" applyFont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6" applyFont="1" applyFill="1" applyBorder="1" applyAlignment="1">
      <alignment vertical="center"/>
    </xf>
    <xf numFmtId="0" fontId="8" fillId="3" borderId="1" xfId="6" applyFont="1" applyFill="1" applyBorder="1" applyAlignment="1">
      <alignment horizontal="center" vertical="center"/>
    </xf>
    <xf numFmtId="10" fontId="8" fillId="0" borderId="1" xfId="10" applyNumberFormat="1" applyFont="1" applyBorder="1" applyAlignment="1">
      <alignment horizontal="center"/>
    </xf>
    <xf numFmtId="171" fontId="8" fillId="3" borderId="1" xfId="6" applyNumberFormat="1" applyFont="1" applyFill="1" applyBorder="1" applyAlignment="1">
      <alignment horizontal="center" vertical="center"/>
    </xf>
    <xf numFmtId="170" fontId="8" fillId="3" borderId="1" xfId="6" applyNumberFormat="1" applyFont="1" applyFill="1" applyBorder="1" applyAlignment="1">
      <alignment horizontal="center"/>
    </xf>
    <xf numFmtId="170" fontId="12" fillId="3" borderId="1" xfId="6" applyNumberFormat="1" applyFont="1" applyFill="1" applyBorder="1" applyAlignment="1">
      <alignment horizontal="center"/>
    </xf>
    <xf numFmtId="170" fontId="8" fillId="3" borderId="1" xfId="6" applyNumberFormat="1" applyFont="1" applyFill="1" applyBorder="1" applyAlignment="1">
      <alignment horizontal="center" vertical="center"/>
    </xf>
    <xf numFmtId="170" fontId="12" fillId="3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vertical="center"/>
    </xf>
    <xf numFmtId="171" fontId="8" fillId="0" borderId="1" xfId="6" applyNumberFormat="1" applyFont="1" applyBorder="1" applyAlignment="1">
      <alignment horizontal="center" vertical="center"/>
    </xf>
    <xf numFmtId="170" fontId="8" fillId="3" borderId="9" xfId="6" applyNumberFormat="1" applyFont="1" applyFill="1" applyBorder="1" applyAlignment="1">
      <alignment horizontal="center"/>
    </xf>
    <xf numFmtId="170" fontId="8" fillId="2" borderId="1" xfId="6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170" fontId="16" fillId="3" borderId="0" xfId="6" applyNumberFormat="1" applyFont="1" applyFill="1" applyAlignment="1">
      <alignment horizontal="center" vertical="center"/>
    </xf>
    <xf numFmtId="170" fontId="16" fillId="2" borderId="11" xfId="6" applyNumberFormat="1" applyFont="1" applyFill="1" applyBorder="1" applyAlignment="1">
      <alignment horizontal="center" vertical="center"/>
    </xf>
    <xf numFmtId="170" fontId="16" fillId="2" borderId="1" xfId="6" applyNumberFormat="1" applyFont="1" applyFill="1" applyBorder="1" applyAlignment="1">
      <alignment horizontal="center" vertical="center"/>
    </xf>
    <xf numFmtId="0" fontId="9" fillId="3" borderId="0" xfId="11" applyFont="1" applyFill="1" applyAlignment="1">
      <alignment horizontal="left"/>
    </xf>
    <xf numFmtId="0" fontId="9" fillId="3" borderId="0" xfId="11" applyFont="1" applyFill="1" applyAlignment="1">
      <alignment horizontal="center"/>
    </xf>
    <xf numFmtId="169" fontId="8" fillId="3" borderId="0" xfId="6" applyNumberFormat="1" applyFont="1" applyFill="1"/>
    <xf numFmtId="169" fontId="8" fillId="3" borderId="0" xfId="6" applyNumberFormat="1" applyFont="1" applyFill="1" applyAlignment="1">
      <alignment horizontal="center"/>
    </xf>
    <xf numFmtId="0" fontId="8" fillId="3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 applyAlignment="1">
      <alignment vertical="center"/>
    </xf>
    <xf numFmtId="0" fontId="8" fillId="3" borderId="0" xfId="6" applyFont="1" applyFill="1" applyAlignment="1">
      <alignment horizontal="center" vertical="center"/>
    </xf>
    <xf numFmtId="168" fontId="8" fillId="3" borderId="0" xfId="10" applyNumberFormat="1" applyFont="1" applyFill="1" applyAlignment="1">
      <alignment horizontal="center"/>
    </xf>
    <xf numFmtId="0" fontId="9" fillId="0" borderId="6" xfId="1" applyFont="1" applyBorder="1"/>
    <xf numFmtId="172" fontId="8" fillId="3" borderId="1" xfId="6" applyNumberFormat="1" applyFont="1" applyFill="1" applyBorder="1" applyAlignment="1">
      <alignment horizontal="center" vertical="center"/>
    </xf>
    <xf numFmtId="168" fontId="12" fillId="3" borderId="0" xfId="1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31" fillId="3" borderId="0" xfId="4" applyFont="1" applyFill="1" applyAlignment="1">
      <alignment vertical="center"/>
    </xf>
    <xf numFmtId="169" fontId="9" fillId="3" borderId="0" xfId="6" applyNumberFormat="1" applyFont="1" applyFill="1" applyAlignment="1">
      <alignment horizontal="center" wrapText="1"/>
    </xf>
    <xf numFmtId="0" fontId="33" fillId="0" borderId="0" xfId="0" applyFont="1"/>
    <xf numFmtId="0" fontId="29" fillId="0" borderId="0" xfId="0" applyFont="1"/>
    <xf numFmtId="0" fontId="34" fillId="0" borderId="0" xfId="0" applyFont="1"/>
    <xf numFmtId="0" fontId="25" fillId="3" borderId="0" xfId="1" applyFont="1" applyFill="1"/>
    <xf numFmtId="14" fontId="25" fillId="3" borderId="0" xfId="1" applyNumberFormat="1" applyFont="1" applyFill="1"/>
    <xf numFmtId="0" fontId="7" fillId="3" borderId="0" xfId="1" applyFill="1"/>
    <xf numFmtId="0" fontId="25" fillId="3" borderId="0" xfId="1" applyFont="1" applyFill="1" applyAlignment="1">
      <alignment vertical="center"/>
    </xf>
    <xf numFmtId="14" fontId="35" fillId="0" borderId="0" xfId="1" quotePrefix="1" applyNumberFormat="1" applyFont="1" applyAlignment="1">
      <alignment horizontal="left" vertical="center"/>
    </xf>
    <xf numFmtId="14" fontId="35" fillId="0" borderId="0" xfId="1" quotePrefix="1" applyNumberFormat="1" applyFont="1" applyAlignment="1">
      <alignment vertical="center"/>
    </xf>
    <xf numFmtId="0" fontId="7" fillId="3" borderId="0" xfId="1" applyFill="1" applyAlignment="1">
      <alignment vertical="center"/>
    </xf>
    <xf numFmtId="0" fontId="36" fillId="0" borderId="0" xfId="0" applyFont="1"/>
    <xf numFmtId="0" fontId="24" fillId="2" borderId="1" xfId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7" fillId="0" borderId="0" xfId="4" applyFont="1" applyAlignment="1">
      <alignment vertical="center"/>
    </xf>
    <xf numFmtId="0" fontId="8" fillId="3" borderId="0" xfId="0" applyFont="1" applyFill="1" applyAlignment="1">
      <alignment horizontal="left"/>
    </xf>
    <xf numFmtId="167" fontId="8" fillId="3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170" fontId="8" fillId="2" borderId="5" xfId="6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24" fillId="2" borderId="1" xfId="1" applyFont="1" applyFill="1" applyBorder="1" applyAlignment="1">
      <alignment horizontal="center" vertical="center" wrapText="1"/>
    </xf>
    <xf numFmtId="174" fontId="39" fillId="0" borderId="13" xfId="24" applyNumberFormat="1" applyFont="1" applyBorder="1" applyAlignment="1">
      <alignment horizontal="center" vertical="center"/>
    </xf>
    <xf numFmtId="0" fontId="8" fillId="3" borderId="0" xfId="1" applyFont="1" applyFill="1"/>
    <xf numFmtId="0" fontId="40" fillId="3" borderId="0" xfId="1" applyFont="1" applyFill="1" applyAlignment="1">
      <alignment horizontal="center" vertical="center"/>
    </xf>
    <xf numFmtId="165" fontId="9" fillId="3" borderId="0" xfId="1" applyNumberFormat="1" applyFont="1" applyFill="1"/>
    <xf numFmtId="0" fontId="9" fillId="3" borderId="0" xfId="1" applyFont="1" applyFill="1" applyAlignment="1">
      <alignment horizontal="center" vertical="center"/>
    </xf>
    <xf numFmtId="164" fontId="8" fillId="3" borderId="0" xfId="1" applyNumberFormat="1" applyFont="1" applyFill="1" applyAlignment="1">
      <alignment horizontal="center"/>
    </xf>
    <xf numFmtId="0" fontId="41" fillId="3" borderId="0" xfId="1" applyFont="1" applyFill="1"/>
    <xf numFmtId="165" fontId="9" fillId="0" borderId="0" xfId="1" applyNumberFormat="1" applyFont="1"/>
    <xf numFmtId="0" fontId="9" fillId="0" borderId="0" xfId="1" applyFont="1" applyAlignment="1">
      <alignment horizontal="center" vertical="center"/>
    </xf>
    <xf numFmtId="0" fontId="9" fillId="0" borderId="0" xfId="1" applyFont="1"/>
    <xf numFmtId="164" fontId="9" fillId="3" borderId="0" xfId="1" applyNumberFormat="1" applyFont="1" applyFill="1"/>
    <xf numFmtId="17" fontId="9" fillId="0" borderId="0" xfId="1" applyNumberFormat="1" applyFont="1" applyAlignment="1">
      <alignment horizontal="center" vertical="center"/>
    </xf>
    <xf numFmtId="17" fontId="9" fillId="0" borderId="0" xfId="1" applyNumberFormat="1" applyFont="1"/>
    <xf numFmtId="14" fontId="9" fillId="3" borderId="0" xfId="1" applyNumberFormat="1" applyFont="1" applyFill="1"/>
    <xf numFmtId="0" fontId="15" fillId="3" borderId="0" xfId="1" applyFont="1" applyFill="1"/>
    <xf numFmtId="14" fontId="15" fillId="3" borderId="0" xfId="1" applyNumberFormat="1" applyFont="1" applyFill="1"/>
    <xf numFmtId="14" fontId="40" fillId="0" borderId="0" xfId="1" applyNumberFormat="1" applyFont="1" applyAlignment="1">
      <alignment horizontal="center" vertical="center"/>
    </xf>
    <xf numFmtId="164" fontId="9" fillId="3" borderId="0" xfId="1" applyNumberFormat="1" applyFont="1" applyFill="1" applyAlignment="1">
      <alignment horizontal="center"/>
    </xf>
    <xf numFmtId="14" fontId="42" fillId="0" borderId="0" xfId="1" quotePrefix="1" applyNumberFormat="1" applyFont="1"/>
    <xf numFmtId="14" fontId="10" fillId="0" borderId="0" xfId="1" quotePrefix="1" applyNumberFormat="1" applyFont="1"/>
    <xf numFmtId="14" fontId="43" fillId="0" borderId="0" xfId="1" quotePrefix="1" applyNumberFormat="1" applyFont="1" applyAlignment="1">
      <alignment horizontal="center" vertical="center"/>
    </xf>
    <xf numFmtId="0" fontId="15" fillId="3" borderId="0" xfId="1" applyFont="1" applyFill="1" applyAlignment="1">
      <alignment horizontal="left"/>
    </xf>
    <xf numFmtId="0" fontId="9" fillId="0" borderId="0" xfId="1" applyFont="1" applyAlignment="1">
      <alignment horizontal="left"/>
    </xf>
    <xf numFmtId="0" fontId="8" fillId="3" borderId="0" xfId="1" applyFont="1" applyFill="1" applyAlignment="1">
      <alignment vertical="center"/>
    </xf>
    <xf numFmtId="0" fontId="15" fillId="4" borderId="4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3" fontId="8" fillId="3" borderId="0" xfId="26" applyNumberFormat="1" applyFont="1" applyFill="1" applyAlignment="1">
      <alignment vertical="center"/>
    </xf>
    <xf numFmtId="164" fontId="8" fillId="3" borderId="0" xfId="1" applyNumberFormat="1" applyFont="1" applyFill="1" applyAlignment="1">
      <alignment horizontal="center" vertical="center"/>
    </xf>
    <xf numFmtId="0" fontId="44" fillId="3" borderId="0" xfId="1" applyFont="1" applyFill="1" applyAlignment="1">
      <alignment horizontal="center"/>
    </xf>
    <xf numFmtId="0" fontId="40" fillId="0" borderId="0" xfId="1" applyFont="1" applyAlignment="1">
      <alignment horizontal="center" vertical="center"/>
    </xf>
    <xf numFmtId="165" fontId="9" fillId="3" borderId="0" xfId="26" applyNumberFormat="1" applyFont="1" applyFill="1"/>
    <xf numFmtId="3" fontId="9" fillId="3" borderId="0" xfId="26" applyNumberFormat="1" applyFont="1" applyFill="1" applyAlignment="1">
      <alignment horizontal="center" vertical="center"/>
    </xf>
    <xf numFmtId="3" fontId="8" fillId="3" borderId="0" xfId="26" applyNumberFormat="1" applyFont="1" applyFill="1"/>
    <xf numFmtId="176" fontId="9" fillId="3" borderId="0" xfId="26" applyNumberFormat="1" applyFont="1" applyFill="1"/>
    <xf numFmtId="0" fontId="4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165" fontId="9" fillId="3" borderId="0" xfId="26" applyNumberFormat="1" applyFont="1" applyFill="1" applyAlignment="1">
      <alignment horizontal="center"/>
    </xf>
    <xf numFmtId="0" fontId="9" fillId="3" borderId="0" xfId="26" applyFont="1" applyFill="1" applyAlignment="1">
      <alignment horizontal="center"/>
    </xf>
    <xf numFmtId="176" fontId="9" fillId="3" borderId="0" xfId="26" applyNumberFormat="1" applyFont="1" applyFill="1" applyAlignment="1">
      <alignment horizontal="center"/>
    </xf>
    <xf numFmtId="0" fontId="40" fillId="0" borderId="1" xfId="1" applyFont="1" applyBorder="1" applyAlignment="1">
      <alignment horizontal="center"/>
    </xf>
    <xf numFmtId="0" fontId="40" fillId="0" borderId="14" xfId="1" applyFont="1" applyBorder="1" applyAlignment="1">
      <alignment horizontal="center" vertical="center"/>
    </xf>
    <xf numFmtId="165" fontId="45" fillId="0" borderId="1" xfId="26" applyNumberFormat="1" applyFont="1" applyBorder="1" applyAlignment="1">
      <alignment horizontal="center"/>
    </xf>
    <xf numFmtId="3" fontId="45" fillId="0" borderId="1" xfId="26" applyNumberFormat="1" applyFont="1" applyBorder="1" applyAlignment="1">
      <alignment horizontal="center" vertical="center"/>
    </xf>
    <xf numFmtId="9" fontId="40" fillId="0" borderId="0" xfId="2" applyFont="1" applyFill="1" applyBorder="1" applyAlignment="1">
      <alignment horizontal="center"/>
    </xf>
    <xf numFmtId="9" fontId="40" fillId="0" borderId="1" xfId="26" applyNumberFormat="1" applyFont="1" applyBorder="1" applyAlignment="1">
      <alignment horizontal="center"/>
    </xf>
    <xf numFmtId="3" fontId="40" fillId="0" borderId="0" xfId="26" applyNumberFormat="1" applyFont="1" applyAlignment="1">
      <alignment horizontal="center"/>
    </xf>
    <xf numFmtId="10" fontId="8" fillId="3" borderId="0" xfId="25" applyNumberFormat="1" applyFont="1" applyFill="1" applyBorder="1"/>
    <xf numFmtId="164" fontId="9" fillId="3" borderId="0" xfId="25" applyNumberFormat="1" applyFont="1" applyFill="1" applyBorder="1" applyAlignment="1">
      <alignment horizontal="center"/>
    </xf>
    <xf numFmtId="0" fontId="46" fillId="0" borderId="0" xfId="0" applyFont="1"/>
    <xf numFmtId="3" fontId="47" fillId="0" borderId="0" xfId="0" applyNumberFormat="1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5" fillId="2" borderId="1" xfId="1" applyFont="1" applyFill="1" applyBorder="1"/>
    <xf numFmtId="3" fontId="15" fillId="2" borderId="1" xfId="26" applyNumberFormat="1" applyFont="1" applyFill="1" applyBorder="1" applyAlignment="1">
      <alignment horizontal="center" vertical="center"/>
    </xf>
    <xf numFmtId="177" fontId="15" fillId="2" borderId="1" xfId="26" applyNumberFormat="1" applyFont="1" applyFill="1" applyBorder="1" applyAlignment="1">
      <alignment horizontal="center"/>
    </xf>
    <xf numFmtId="0" fontId="15" fillId="3" borderId="0" xfId="26" applyFont="1" applyFill="1"/>
    <xf numFmtId="9" fontId="15" fillId="3" borderId="0" xfId="26" applyNumberFormat="1" applyFont="1" applyFill="1"/>
    <xf numFmtId="164" fontId="8" fillId="3" borderId="0" xfId="1" applyNumberFormat="1" applyFont="1" applyFill="1"/>
    <xf numFmtId="165" fontId="13" fillId="3" borderId="0" xfId="1" applyNumberFormat="1" applyFont="1" applyFill="1"/>
    <xf numFmtId="0" fontId="13" fillId="3" borderId="0" xfId="1" applyFont="1" applyFill="1" applyAlignment="1">
      <alignment horizontal="center" vertical="center"/>
    </xf>
    <xf numFmtId="0" fontId="49" fillId="3" borderId="0" xfId="1" applyFont="1" applyFill="1"/>
    <xf numFmtId="0" fontId="8" fillId="3" borderId="0" xfId="26" applyFont="1" applyFill="1" applyAlignment="1">
      <alignment horizontal="left"/>
    </xf>
    <xf numFmtId="165" fontId="13" fillId="0" borderId="0" xfId="1" applyNumberFormat="1" applyFont="1"/>
    <xf numFmtId="0" fontId="8" fillId="3" borderId="1" xfId="1" applyFont="1" applyFill="1" applyBorder="1"/>
    <xf numFmtId="165" fontId="8" fillId="3" borderId="1" xfId="1" applyNumberFormat="1" applyFont="1" applyFill="1" applyBorder="1"/>
    <xf numFmtId="9" fontId="8" fillId="3" borderId="0" xfId="1" applyNumberFormat="1" applyFont="1" applyFill="1" applyAlignment="1">
      <alignment horizontal="center"/>
    </xf>
    <xf numFmtId="165" fontId="40" fillId="3" borderId="0" xfId="1" applyNumberFormat="1" applyFont="1" applyFill="1" applyAlignment="1">
      <alignment horizontal="center" vertical="center"/>
    </xf>
    <xf numFmtId="165" fontId="8" fillId="0" borderId="0" xfId="1" applyNumberFormat="1" applyFont="1"/>
    <xf numFmtId="175" fontId="8" fillId="3" borderId="0" xfId="26" applyNumberFormat="1" applyFont="1" applyFill="1" applyAlignment="1">
      <alignment horizontal="left"/>
    </xf>
    <xf numFmtId="177" fontId="9" fillId="0" borderId="1" xfId="1" applyNumberFormat="1" applyFont="1" applyBorder="1"/>
    <xf numFmtId="177" fontId="40" fillId="0" borderId="0" xfId="1" applyNumberFormat="1" applyFont="1" applyAlignment="1">
      <alignment horizontal="center" vertical="center"/>
    </xf>
    <xf numFmtId="0" fontId="50" fillId="3" borderId="0" xfId="1" applyFont="1" applyFill="1" applyAlignment="1">
      <alignment horizontal="center" vertical="center"/>
    </xf>
    <xf numFmtId="165" fontId="14" fillId="3" borderId="0" xfId="1" applyNumberFormat="1" applyFont="1" applyFill="1"/>
    <xf numFmtId="0" fontId="49" fillId="3" borderId="0" xfId="1" applyFont="1" applyFill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4" applyFont="1" applyAlignment="1">
      <alignment vertical="center"/>
    </xf>
    <xf numFmtId="0" fontId="53" fillId="0" borderId="0" xfId="4" applyFont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4" fillId="3" borderId="0" xfId="4" applyFont="1" applyFill="1" applyAlignment="1">
      <alignment vertical="center"/>
    </xf>
    <xf numFmtId="164" fontId="54" fillId="3" borderId="0" xfId="4" applyNumberFormat="1" applyFont="1" applyFill="1" applyAlignment="1">
      <alignment horizontal="center" vertical="center"/>
    </xf>
    <xf numFmtId="165" fontId="8" fillId="3" borderId="0" xfId="1" applyNumberFormat="1" applyFont="1" applyFill="1"/>
    <xf numFmtId="0" fontId="8" fillId="3" borderId="0" xfId="1" applyFont="1" applyFill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178" fontId="46" fillId="0" borderId="0" xfId="0" applyNumberFormat="1" applyFont="1" applyAlignment="1">
      <alignment horizontal="center"/>
    </xf>
    <xf numFmtId="0" fontId="17" fillId="0" borderId="0" xfId="21" applyFont="1"/>
    <xf numFmtId="0" fontId="55" fillId="0" borderId="15" xfId="21" applyFont="1" applyBorder="1" applyAlignment="1">
      <alignment horizontal="left" vertical="center"/>
    </xf>
    <xf numFmtId="0" fontId="56" fillId="0" borderId="15" xfId="21" applyFont="1" applyBorder="1" applyAlignment="1">
      <alignment horizontal="left" vertical="center"/>
    </xf>
    <xf numFmtId="17" fontId="56" fillId="0" borderId="15" xfId="21" quotePrefix="1" applyNumberFormat="1" applyFont="1" applyBorder="1" applyAlignment="1">
      <alignment horizontal="left" vertical="center"/>
    </xf>
    <xf numFmtId="0" fontId="57" fillId="0" borderId="0" xfId="21" applyFont="1" applyAlignment="1">
      <alignment horizontal="left" vertical="center"/>
    </xf>
    <xf numFmtId="17" fontId="57" fillId="0" borderId="0" xfId="21" quotePrefix="1" applyNumberFormat="1" applyFont="1" applyAlignment="1">
      <alignment horizontal="left" vertical="center"/>
    </xf>
    <xf numFmtId="0" fontId="57" fillId="0" borderId="16" xfId="21" applyFont="1" applyBorder="1" applyAlignment="1">
      <alignment horizontal="left" vertical="center"/>
    </xf>
    <xf numFmtId="17" fontId="57" fillId="0" borderId="16" xfId="21" quotePrefix="1" applyNumberFormat="1" applyFont="1" applyBorder="1" applyAlignment="1">
      <alignment horizontal="left" vertical="center"/>
    </xf>
    <xf numFmtId="0" fontId="17" fillId="0" borderId="16" xfId="21" applyFont="1" applyBorder="1"/>
    <xf numFmtId="0" fontId="58" fillId="5" borderId="15" xfId="21" applyFont="1" applyFill="1" applyBorder="1" applyAlignment="1">
      <alignment horizontal="center" vertical="center"/>
    </xf>
    <xf numFmtId="0" fontId="17" fillId="0" borderId="0" xfId="21" applyFont="1" applyAlignment="1">
      <alignment vertical="center"/>
    </xf>
    <xf numFmtId="2" fontId="59" fillId="0" borderId="15" xfId="21" applyNumberFormat="1" applyFont="1" applyBorder="1" applyAlignment="1">
      <alignment horizontal="center" vertical="center"/>
    </xf>
    <xf numFmtId="0" fontId="60" fillId="0" borderId="15" xfId="21" applyFont="1" applyBorder="1" applyAlignment="1">
      <alignment horizontal="center" vertical="center" wrapText="1"/>
    </xf>
    <xf numFmtId="0" fontId="60" fillId="0" borderId="15" xfId="21" applyFont="1" applyBorder="1" applyAlignment="1">
      <alignment horizontal="center" vertical="center"/>
    </xf>
    <xf numFmtId="179" fontId="60" fillId="0" borderId="15" xfId="21" quotePrefix="1" applyNumberFormat="1" applyFont="1" applyBorder="1" applyAlignment="1">
      <alignment horizontal="center" vertical="center"/>
    </xf>
    <xf numFmtId="0" fontId="60" fillId="0" borderId="15" xfId="21" quotePrefix="1" applyFont="1" applyBorder="1" applyAlignment="1">
      <alignment horizontal="center" vertical="center"/>
    </xf>
    <xf numFmtId="0" fontId="17" fillId="6" borderId="0" xfId="21" applyFont="1" applyFill="1"/>
    <xf numFmtId="0" fontId="17" fillId="6" borderId="0" xfId="21" applyFont="1" applyFill="1" applyAlignment="1">
      <alignment vertical="center"/>
    </xf>
    <xf numFmtId="2" fontId="59" fillId="0" borderId="15" xfId="21" applyNumberFormat="1" applyFont="1" applyBorder="1" applyAlignment="1">
      <alignment horizontal="center"/>
    </xf>
    <xf numFmtId="0" fontId="61" fillId="7" borderId="17" xfId="21" applyFont="1" applyFill="1" applyBorder="1" applyAlignment="1">
      <alignment vertical="center"/>
    </xf>
    <xf numFmtId="0" fontId="62" fillId="0" borderId="0" xfId="21" applyFont="1"/>
    <xf numFmtId="0" fontId="63" fillId="0" borderId="0" xfId="21" applyFont="1"/>
    <xf numFmtId="0" fontId="35" fillId="0" borderId="0" xfId="21" applyFont="1"/>
    <xf numFmtId="15" fontId="35" fillId="0" borderId="0" xfId="21" quotePrefix="1" applyNumberFormat="1" applyFont="1"/>
    <xf numFmtId="0" fontId="17" fillId="0" borderId="0" xfId="21" applyFont="1" applyAlignment="1">
      <alignment horizontal="center" vertical="center"/>
    </xf>
    <xf numFmtId="0" fontId="9" fillId="2" borderId="4" xfId="9" quotePrefix="1" applyFont="1" applyFill="1" applyBorder="1" applyAlignment="1">
      <alignment horizontal="center"/>
    </xf>
    <xf numFmtId="0" fontId="9" fillId="2" borderId="6" xfId="9" quotePrefix="1" applyFont="1" applyFill="1" applyBorder="1" applyAlignment="1">
      <alignment horizontal="center"/>
    </xf>
    <xf numFmtId="0" fontId="9" fillId="2" borderId="5" xfId="9" quotePrefix="1" applyFont="1" applyFill="1" applyBorder="1" applyAlignment="1">
      <alignment horizontal="center"/>
    </xf>
    <xf numFmtId="2" fontId="16" fillId="2" borderId="2" xfId="6" applyNumberFormat="1" applyFont="1" applyFill="1" applyBorder="1" applyAlignment="1">
      <alignment horizontal="center" vertical="center" wrapText="1"/>
    </xf>
    <xf numFmtId="2" fontId="16" fillId="2" borderId="3" xfId="6" applyNumberFormat="1" applyFont="1" applyFill="1" applyBorder="1" applyAlignment="1">
      <alignment horizontal="center" vertical="center" wrapText="1"/>
    </xf>
    <xf numFmtId="170" fontId="16" fillId="2" borderId="8" xfId="6" applyNumberFormat="1" applyFont="1" applyFill="1" applyBorder="1" applyAlignment="1">
      <alignment horizontal="center" vertical="center" wrapText="1"/>
    </xf>
    <xf numFmtId="170" fontId="16" fillId="2" borderId="10" xfId="6" applyNumberFormat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/>
    </xf>
    <xf numFmtId="0" fontId="16" fillId="2" borderId="2" xfId="6" applyFont="1" applyFill="1" applyBorder="1" applyAlignment="1">
      <alignment horizontal="center" vertical="center" wrapText="1"/>
    </xf>
    <xf numFmtId="0" fontId="16" fillId="2" borderId="3" xfId="6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 vertical="center"/>
    </xf>
    <xf numFmtId="0" fontId="16" fillId="2" borderId="5" xfId="6" applyFont="1" applyFill="1" applyBorder="1" applyAlignment="1">
      <alignment horizontal="center" vertical="center"/>
    </xf>
    <xf numFmtId="10" fontId="8" fillId="0" borderId="1" xfId="10" applyNumberFormat="1" applyFont="1" applyBorder="1" applyAlignment="1">
      <alignment horizontal="center" vertical="center"/>
    </xf>
    <xf numFmtId="10" fontId="8" fillId="0" borderId="2" xfId="10" applyNumberFormat="1" applyFont="1" applyBorder="1" applyAlignment="1">
      <alignment horizontal="center" vertical="center"/>
    </xf>
    <xf numFmtId="10" fontId="8" fillId="0" borderId="3" xfId="1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58" fillId="5" borderId="15" xfId="21" applyFont="1" applyFill="1" applyBorder="1" applyAlignment="1">
      <alignment horizontal="center" vertical="center"/>
    </xf>
  </cellXfs>
  <cellStyles count="28">
    <cellStyle name="Binlik Ayracı 2" xfId="3"/>
    <cellStyle name="Binlik Ayracı 2 2" xfId="27"/>
    <cellStyle name="Normal" xfId="0" builtinId="0"/>
    <cellStyle name="Normal 11 2" xfId="17"/>
    <cellStyle name="Normal 133" xfId="14"/>
    <cellStyle name="Normal 2 10" xfId="12"/>
    <cellStyle name="Normal 2 11 2 2" xfId="7"/>
    <cellStyle name="Normal 21 2" xfId="10"/>
    <cellStyle name="Normal 241" xfId="22"/>
    <cellStyle name="Normal 242" xfId="23"/>
    <cellStyle name="Normal 3" xfId="21"/>
    <cellStyle name="Normal 405 2" xfId="4"/>
    <cellStyle name="Normal 5" xfId="13"/>
    <cellStyle name="Normal 6" xfId="24"/>
    <cellStyle name="Normal_BANK ASYA 1 LİG MAYIS 2008 GAZETE KAMPANYASI" xfId="5"/>
    <cellStyle name="Normal_BANK ASYA EKIM - KASIM -ARALIK 2007 MEDYA BUTÇESI-15-OK" xfId="8"/>
    <cellStyle name="Normal_BANK ASYA EKIM - KASIM -ARALIK 2007 MEDYA BUTÇESI-15-OK_Book4" xfId="1"/>
    <cellStyle name="Normal_Book4" xfId="26"/>
    <cellStyle name="Normal_Kocbank-radyo plan 02" xfId="6"/>
    <cellStyle name="Normal_KOCGaz2003son" xfId="11"/>
    <cellStyle name="Normal_Sayfa17" xfId="9"/>
    <cellStyle name="Percent 10" xfId="15"/>
    <cellStyle name="Percent 2 2 5" xfId="16"/>
    <cellStyle name="Percent 9 2" xfId="2"/>
    <cellStyle name="Virgül 3 2" xfId="18"/>
    <cellStyle name="Yüzde" xfId="25" builtinId="5"/>
    <cellStyle name="Yüzde 2 2" xfId="19"/>
    <cellStyle name="Yüzde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27"/>
  <sheetViews>
    <sheetView showGridLines="0" tabSelected="1" zoomScale="60" zoomScaleNormal="60" workbookViewId="0">
      <selection activeCell="B2" sqref="B2"/>
    </sheetView>
  </sheetViews>
  <sheetFormatPr defaultColWidth="10" defaultRowHeight="16.5"/>
  <cols>
    <col min="1" max="1" width="3.7109375" style="88" customWidth="1"/>
    <col min="2" max="2" width="24.7109375" style="88" customWidth="1"/>
    <col min="3" max="3" width="14" style="88" customWidth="1"/>
    <col min="4" max="4" width="13.140625" style="88" customWidth="1"/>
    <col min="5" max="5" width="18" style="89" customWidth="1"/>
    <col min="6" max="6" width="20.5703125" style="170" customWidth="1"/>
    <col min="7" max="7" width="20" style="171" customWidth="1"/>
    <col min="8" max="8" width="1.7109375" style="88" customWidth="1"/>
    <col min="9" max="9" width="15.7109375" style="88" customWidth="1"/>
    <col min="10" max="10" width="1.7109375" style="88" customWidth="1"/>
    <col min="11" max="12" width="14.42578125" style="88" bestFit="1" customWidth="1"/>
    <col min="13" max="13" width="14.42578125" style="92" bestFit="1" customWidth="1"/>
    <col min="14" max="18" width="14.42578125" style="88" bestFit="1" customWidth="1"/>
    <col min="19" max="153" width="9.140625" style="88" customWidth="1"/>
    <col min="154" max="154" width="8.85546875" style="88" customWidth="1"/>
    <col min="155" max="155" width="37.7109375" style="88" customWidth="1"/>
    <col min="156" max="158" width="10" style="88"/>
    <col min="159" max="159" width="3.7109375" style="88" customWidth="1"/>
    <col min="160" max="160" width="23.42578125" style="88" customWidth="1"/>
    <col min="161" max="161" width="8.42578125" style="88" bestFit="1" customWidth="1"/>
    <col min="162" max="165" width="20.85546875" style="88" customWidth="1"/>
    <col min="166" max="166" width="1.7109375" style="88" customWidth="1"/>
    <col min="167" max="167" width="11.7109375" style="88" customWidth="1"/>
    <col min="168" max="168" width="1.7109375" style="88" customWidth="1"/>
    <col min="169" max="171" width="18.42578125" style="88" customWidth="1"/>
    <col min="172" max="172" width="5" style="88" customWidth="1"/>
    <col min="173" max="176" width="5.42578125" style="88" bestFit="1" customWidth="1"/>
    <col min="177" max="177" width="5.42578125" style="88" customWidth="1"/>
    <col min="178" max="185" width="5.42578125" style="88" bestFit="1" customWidth="1"/>
    <col min="186" max="186" width="6.28515625" style="88" customWidth="1"/>
    <col min="187" max="409" width="9.140625" style="88" customWidth="1"/>
    <col min="410" max="410" width="8.85546875" style="88" customWidth="1"/>
    <col min="411" max="411" width="37.7109375" style="88" customWidth="1"/>
    <col min="412" max="414" width="10" style="88"/>
    <col min="415" max="415" width="3.7109375" style="88" customWidth="1"/>
    <col min="416" max="416" width="23.42578125" style="88" customWidth="1"/>
    <col min="417" max="417" width="8.42578125" style="88" bestFit="1" customWidth="1"/>
    <col min="418" max="421" width="20.85546875" style="88" customWidth="1"/>
    <col min="422" max="422" width="1.7109375" style="88" customWidth="1"/>
    <col min="423" max="423" width="11.7109375" style="88" customWidth="1"/>
    <col min="424" max="424" width="1.7109375" style="88" customWidth="1"/>
    <col min="425" max="427" width="18.42578125" style="88" customWidth="1"/>
    <col min="428" max="428" width="5" style="88" customWidth="1"/>
    <col min="429" max="432" width="5.42578125" style="88" bestFit="1" customWidth="1"/>
    <col min="433" max="433" width="5.42578125" style="88" customWidth="1"/>
    <col min="434" max="441" width="5.42578125" style="88" bestFit="1" customWidth="1"/>
    <col min="442" max="442" width="6.28515625" style="88" customWidth="1"/>
    <col min="443" max="665" width="9.140625" style="88" customWidth="1"/>
    <col min="666" max="666" width="8.85546875" style="88" customWidth="1"/>
    <col min="667" max="667" width="37.7109375" style="88" customWidth="1"/>
    <col min="668" max="670" width="10" style="88"/>
    <col min="671" max="671" width="3.7109375" style="88" customWidth="1"/>
    <col min="672" max="672" width="23.42578125" style="88" customWidth="1"/>
    <col min="673" max="673" width="8.42578125" style="88" bestFit="1" customWidth="1"/>
    <col min="674" max="677" width="20.85546875" style="88" customWidth="1"/>
    <col min="678" max="678" width="1.7109375" style="88" customWidth="1"/>
    <col min="679" max="679" width="11.7109375" style="88" customWidth="1"/>
    <col min="680" max="680" width="1.7109375" style="88" customWidth="1"/>
    <col min="681" max="683" width="18.42578125" style="88" customWidth="1"/>
    <col min="684" max="684" width="5" style="88" customWidth="1"/>
    <col min="685" max="688" width="5.42578125" style="88" bestFit="1" customWidth="1"/>
    <col min="689" max="689" width="5.42578125" style="88" customWidth="1"/>
    <col min="690" max="697" width="5.42578125" style="88" bestFit="1" customWidth="1"/>
    <col min="698" max="698" width="6.28515625" style="88" customWidth="1"/>
    <col min="699" max="921" width="9.140625" style="88" customWidth="1"/>
    <col min="922" max="922" width="8.85546875" style="88" customWidth="1"/>
    <col min="923" max="923" width="37.7109375" style="88" customWidth="1"/>
    <col min="924" max="926" width="10" style="88"/>
    <col min="927" max="927" width="3.7109375" style="88" customWidth="1"/>
    <col min="928" max="928" width="23.42578125" style="88" customWidth="1"/>
    <col min="929" max="929" width="8.42578125" style="88" bestFit="1" customWidth="1"/>
    <col min="930" max="933" width="20.85546875" style="88" customWidth="1"/>
    <col min="934" max="934" width="1.7109375" style="88" customWidth="1"/>
    <col min="935" max="935" width="11.7109375" style="88" customWidth="1"/>
    <col min="936" max="936" width="1.7109375" style="88" customWidth="1"/>
    <col min="937" max="939" width="18.42578125" style="88" customWidth="1"/>
    <col min="940" max="940" width="5" style="88" customWidth="1"/>
    <col min="941" max="944" width="5.42578125" style="88" bestFit="1" customWidth="1"/>
    <col min="945" max="945" width="5.42578125" style="88" customWidth="1"/>
    <col min="946" max="953" width="5.42578125" style="88" bestFit="1" customWidth="1"/>
    <col min="954" max="954" width="6.28515625" style="88" customWidth="1"/>
    <col min="955" max="1177" width="9.140625" style="88" customWidth="1"/>
    <col min="1178" max="1178" width="8.85546875" style="88" customWidth="1"/>
    <col min="1179" max="1179" width="37.7109375" style="88" customWidth="1"/>
    <col min="1180" max="1182" width="10" style="88"/>
    <col min="1183" max="1183" width="3.7109375" style="88" customWidth="1"/>
    <col min="1184" max="1184" width="23.42578125" style="88" customWidth="1"/>
    <col min="1185" max="1185" width="8.42578125" style="88" bestFit="1" customWidth="1"/>
    <col min="1186" max="1189" width="20.85546875" style="88" customWidth="1"/>
    <col min="1190" max="1190" width="1.7109375" style="88" customWidth="1"/>
    <col min="1191" max="1191" width="11.7109375" style="88" customWidth="1"/>
    <col min="1192" max="1192" width="1.7109375" style="88" customWidth="1"/>
    <col min="1193" max="1195" width="18.42578125" style="88" customWidth="1"/>
    <col min="1196" max="1196" width="5" style="88" customWidth="1"/>
    <col min="1197" max="1200" width="5.42578125" style="88" bestFit="1" customWidth="1"/>
    <col min="1201" max="1201" width="5.42578125" style="88" customWidth="1"/>
    <col min="1202" max="1209" width="5.42578125" style="88" bestFit="1" customWidth="1"/>
    <col min="1210" max="1210" width="6.28515625" style="88" customWidth="1"/>
    <col min="1211" max="1433" width="9.140625" style="88" customWidth="1"/>
    <col min="1434" max="1434" width="8.85546875" style="88" customWidth="1"/>
    <col min="1435" max="1435" width="37.7109375" style="88" customWidth="1"/>
    <col min="1436" max="1438" width="10" style="88"/>
    <col min="1439" max="1439" width="3.7109375" style="88" customWidth="1"/>
    <col min="1440" max="1440" width="23.42578125" style="88" customWidth="1"/>
    <col min="1441" max="1441" width="8.42578125" style="88" bestFit="1" customWidth="1"/>
    <col min="1442" max="1445" width="20.85546875" style="88" customWidth="1"/>
    <col min="1446" max="1446" width="1.7109375" style="88" customWidth="1"/>
    <col min="1447" max="1447" width="11.7109375" style="88" customWidth="1"/>
    <col min="1448" max="1448" width="1.7109375" style="88" customWidth="1"/>
    <col min="1449" max="1451" width="18.42578125" style="88" customWidth="1"/>
    <col min="1452" max="1452" width="5" style="88" customWidth="1"/>
    <col min="1453" max="1456" width="5.42578125" style="88" bestFit="1" customWidth="1"/>
    <col min="1457" max="1457" width="5.42578125" style="88" customWidth="1"/>
    <col min="1458" max="1465" width="5.42578125" style="88" bestFit="1" customWidth="1"/>
    <col min="1466" max="1466" width="6.28515625" style="88" customWidth="1"/>
    <col min="1467" max="1689" width="9.140625" style="88" customWidth="1"/>
    <col min="1690" max="1690" width="8.85546875" style="88" customWidth="1"/>
    <col min="1691" max="1691" width="37.7109375" style="88" customWidth="1"/>
    <col min="1692" max="1694" width="10" style="88"/>
    <col min="1695" max="1695" width="3.7109375" style="88" customWidth="1"/>
    <col min="1696" max="1696" width="23.42578125" style="88" customWidth="1"/>
    <col min="1697" max="1697" width="8.42578125" style="88" bestFit="1" customWidth="1"/>
    <col min="1698" max="1701" width="20.85546875" style="88" customWidth="1"/>
    <col min="1702" max="1702" width="1.7109375" style="88" customWidth="1"/>
    <col min="1703" max="1703" width="11.7109375" style="88" customWidth="1"/>
    <col min="1704" max="1704" width="1.7109375" style="88" customWidth="1"/>
    <col min="1705" max="1707" width="18.42578125" style="88" customWidth="1"/>
    <col min="1708" max="1708" width="5" style="88" customWidth="1"/>
    <col min="1709" max="1712" width="5.42578125" style="88" bestFit="1" customWidth="1"/>
    <col min="1713" max="1713" width="5.42578125" style="88" customWidth="1"/>
    <col min="1714" max="1721" width="5.42578125" style="88" bestFit="1" customWidth="1"/>
    <col min="1722" max="1722" width="6.28515625" style="88" customWidth="1"/>
    <col min="1723" max="1945" width="9.140625" style="88" customWidth="1"/>
    <col min="1946" max="1946" width="8.85546875" style="88" customWidth="1"/>
    <col min="1947" max="1947" width="37.7109375" style="88" customWidth="1"/>
    <col min="1948" max="1950" width="10" style="88"/>
    <col min="1951" max="1951" width="3.7109375" style="88" customWidth="1"/>
    <col min="1952" max="1952" width="23.42578125" style="88" customWidth="1"/>
    <col min="1953" max="1953" width="8.42578125" style="88" bestFit="1" customWidth="1"/>
    <col min="1954" max="1957" width="20.85546875" style="88" customWidth="1"/>
    <col min="1958" max="1958" width="1.7109375" style="88" customWidth="1"/>
    <col min="1959" max="1959" width="11.7109375" style="88" customWidth="1"/>
    <col min="1960" max="1960" width="1.7109375" style="88" customWidth="1"/>
    <col min="1961" max="1963" width="18.42578125" style="88" customWidth="1"/>
    <col min="1964" max="1964" width="5" style="88" customWidth="1"/>
    <col min="1965" max="1968" width="5.42578125" style="88" bestFit="1" customWidth="1"/>
    <col min="1969" max="1969" width="5.42578125" style="88" customWidth="1"/>
    <col min="1970" max="1977" width="5.42578125" style="88" bestFit="1" customWidth="1"/>
    <col min="1978" max="1978" width="6.28515625" style="88" customWidth="1"/>
    <col min="1979" max="2201" width="9.140625" style="88" customWidth="1"/>
    <col min="2202" max="2202" width="8.85546875" style="88" customWidth="1"/>
    <col min="2203" max="2203" width="37.7109375" style="88" customWidth="1"/>
    <col min="2204" max="2206" width="10" style="88"/>
    <col min="2207" max="2207" width="3.7109375" style="88" customWidth="1"/>
    <col min="2208" max="2208" width="23.42578125" style="88" customWidth="1"/>
    <col min="2209" max="2209" width="8.42578125" style="88" bestFit="1" customWidth="1"/>
    <col min="2210" max="2213" width="20.85546875" style="88" customWidth="1"/>
    <col min="2214" max="2214" width="1.7109375" style="88" customWidth="1"/>
    <col min="2215" max="2215" width="11.7109375" style="88" customWidth="1"/>
    <col min="2216" max="2216" width="1.7109375" style="88" customWidth="1"/>
    <col min="2217" max="2219" width="18.42578125" style="88" customWidth="1"/>
    <col min="2220" max="2220" width="5" style="88" customWidth="1"/>
    <col min="2221" max="2224" width="5.42578125" style="88" bestFit="1" customWidth="1"/>
    <col min="2225" max="2225" width="5.42578125" style="88" customWidth="1"/>
    <col min="2226" max="2233" width="5.42578125" style="88" bestFit="1" customWidth="1"/>
    <col min="2234" max="2234" width="6.28515625" style="88" customWidth="1"/>
    <col min="2235" max="2457" width="9.140625" style="88" customWidth="1"/>
    <col min="2458" max="2458" width="8.85546875" style="88" customWidth="1"/>
    <col min="2459" max="2459" width="37.7109375" style="88" customWidth="1"/>
    <col min="2460" max="2462" width="10" style="88"/>
    <col min="2463" max="2463" width="3.7109375" style="88" customWidth="1"/>
    <col min="2464" max="2464" width="23.42578125" style="88" customWidth="1"/>
    <col min="2465" max="2465" width="8.42578125" style="88" bestFit="1" customWidth="1"/>
    <col min="2466" max="2469" width="20.85546875" style="88" customWidth="1"/>
    <col min="2470" max="2470" width="1.7109375" style="88" customWidth="1"/>
    <col min="2471" max="2471" width="11.7109375" style="88" customWidth="1"/>
    <col min="2472" max="2472" width="1.7109375" style="88" customWidth="1"/>
    <col min="2473" max="2475" width="18.42578125" style="88" customWidth="1"/>
    <col min="2476" max="2476" width="5" style="88" customWidth="1"/>
    <col min="2477" max="2480" width="5.42578125" style="88" bestFit="1" customWidth="1"/>
    <col min="2481" max="2481" width="5.42578125" style="88" customWidth="1"/>
    <col min="2482" max="2489" width="5.42578125" style="88" bestFit="1" customWidth="1"/>
    <col min="2490" max="2490" width="6.28515625" style="88" customWidth="1"/>
    <col min="2491" max="2713" width="9.140625" style="88" customWidth="1"/>
    <col min="2714" max="2714" width="8.85546875" style="88" customWidth="1"/>
    <col min="2715" max="2715" width="37.7109375" style="88" customWidth="1"/>
    <col min="2716" max="2718" width="10" style="88"/>
    <col min="2719" max="2719" width="3.7109375" style="88" customWidth="1"/>
    <col min="2720" max="2720" width="23.42578125" style="88" customWidth="1"/>
    <col min="2721" max="2721" width="8.42578125" style="88" bestFit="1" customWidth="1"/>
    <col min="2722" max="2725" width="20.85546875" style="88" customWidth="1"/>
    <col min="2726" max="2726" width="1.7109375" style="88" customWidth="1"/>
    <col min="2727" max="2727" width="11.7109375" style="88" customWidth="1"/>
    <col min="2728" max="2728" width="1.7109375" style="88" customWidth="1"/>
    <col min="2729" max="2731" width="18.42578125" style="88" customWidth="1"/>
    <col min="2732" max="2732" width="5" style="88" customWidth="1"/>
    <col min="2733" max="2736" width="5.42578125" style="88" bestFit="1" customWidth="1"/>
    <col min="2737" max="2737" width="5.42578125" style="88" customWidth="1"/>
    <col min="2738" max="2745" width="5.42578125" style="88" bestFit="1" customWidth="1"/>
    <col min="2746" max="2746" width="6.28515625" style="88" customWidth="1"/>
    <col min="2747" max="2969" width="9.140625" style="88" customWidth="1"/>
    <col min="2970" max="2970" width="8.85546875" style="88" customWidth="1"/>
    <col min="2971" max="2971" width="37.7109375" style="88" customWidth="1"/>
    <col min="2972" max="2974" width="10" style="88"/>
    <col min="2975" max="2975" width="3.7109375" style="88" customWidth="1"/>
    <col min="2976" max="2976" width="23.42578125" style="88" customWidth="1"/>
    <col min="2977" max="2977" width="8.42578125" style="88" bestFit="1" customWidth="1"/>
    <col min="2978" max="2981" width="20.85546875" style="88" customWidth="1"/>
    <col min="2982" max="2982" width="1.7109375" style="88" customWidth="1"/>
    <col min="2983" max="2983" width="11.7109375" style="88" customWidth="1"/>
    <col min="2984" max="2984" width="1.7109375" style="88" customWidth="1"/>
    <col min="2985" max="2987" width="18.42578125" style="88" customWidth="1"/>
    <col min="2988" max="2988" width="5" style="88" customWidth="1"/>
    <col min="2989" max="2992" width="5.42578125" style="88" bestFit="1" customWidth="1"/>
    <col min="2993" max="2993" width="5.42578125" style="88" customWidth="1"/>
    <col min="2994" max="3001" width="5.42578125" style="88" bestFit="1" customWidth="1"/>
    <col min="3002" max="3002" width="6.28515625" style="88" customWidth="1"/>
    <col min="3003" max="3225" width="9.140625" style="88" customWidth="1"/>
    <col min="3226" max="3226" width="8.85546875" style="88" customWidth="1"/>
    <col min="3227" max="3227" width="37.7109375" style="88" customWidth="1"/>
    <col min="3228" max="3230" width="10" style="88"/>
    <col min="3231" max="3231" width="3.7109375" style="88" customWidth="1"/>
    <col min="3232" max="3232" width="23.42578125" style="88" customWidth="1"/>
    <col min="3233" max="3233" width="8.42578125" style="88" bestFit="1" customWidth="1"/>
    <col min="3234" max="3237" width="20.85546875" style="88" customWidth="1"/>
    <col min="3238" max="3238" width="1.7109375" style="88" customWidth="1"/>
    <col min="3239" max="3239" width="11.7109375" style="88" customWidth="1"/>
    <col min="3240" max="3240" width="1.7109375" style="88" customWidth="1"/>
    <col min="3241" max="3243" width="18.42578125" style="88" customWidth="1"/>
    <col min="3244" max="3244" width="5" style="88" customWidth="1"/>
    <col min="3245" max="3248" width="5.42578125" style="88" bestFit="1" customWidth="1"/>
    <col min="3249" max="3249" width="5.42578125" style="88" customWidth="1"/>
    <col min="3250" max="3257" width="5.42578125" style="88" bestFit="1" customWidth="1"/>
    <col min="3258" max="3258" width="6.28515625" style="88" customWidth="1"/>
    <col min="3259" max="3481" width="9.140625" style="88" customWidth="1"/>
    <col min="3482" max="3482" width="8.85546875" style="88" customWidth="1"/>
    <col min="3483" max="3483" width="37.7109375" style="88" customWidth="1"/>
    <col min="3484" max="3486" width="10" style="88"/>
    <col min="3487" max="3487" width="3.7109375" style="88" customWidth="1"/>
    <col min="3488" max="3488" width="23.42578125" style="88" customWidth="1"/>
    <col min="3489" max="3489" width="8.42578125" style="88" bestFit="1" customWidth="1"/>
    <col min="3490" max="3493" width="20.85546875" style="88" customWidth="1"/>
    <col min="3494" max="3494" width="1.7109375" style="88" customWidth="1"/>
    <col min="3495" max="3495" width="11.7109375" style="88" customWidth="1"/>
    <col min="3496" max="3496" width="1.7109375" style="88" customWidth="1"/>
    <col min="3497" max="3499" width="18.42578125" style="88" customWidth="1"/>
    <col min="3500" max="3500" width="5" style="88" customWidth="1"/>
    <col min="3501" max="3504" width="5.42578125" style="88" bestFit="1" customWidth="1"/>
    <col min="3505" max="3505" width="5.42578125" style="88" customWidth="1"/>
    <col min="3506" max="3513" width="5.42578125" style="88" bestFit="1" customWidth="1"/>
    <col min="3514" max="3514" width="6.28515625" style="88" customWidth="1"/>
    <col min="3515" max="3737" width="9.140625" style="88" customWidth="1"/>
    <col min="3738" max="3738" width="8.85546875" style="88" customWidth="1"/>
    <col min="3739" max="3739" width="37.7109375" style="88" customWidth="1"/>
    <col min="3740" max="3742" width="10" style="88"/>
    <col min="3743" max="3743" width="3.7109375" style="88" customWidth="1"/>
    <col min="3744" max="3744" width="23.42578125" style="88" customWidth="1"/>
    <col min="3745" max="3745" width="8.42578125" style="88" bestFit="1" customWidth="1"/>
    <col min="3746" max="3749" width="20.85546875" style="88" customWidth="1"/>
    <col min="3750" max="3750" width="1.7109375" style="88" customWidth="1"/>
    <col min="3751" max="3751" width="11.7109375" style="88" customWidth="1"/>
    <col min="3752" max="3752" width="1.7109375" style="88" customWidth="1"/>
    <col min="3753" max="3755" width="18.42578125" style="88" customWidth="1"/>
    <col min="3756" max="3756" width="5" style="88" customWidth="1"/>
    <col min="3757" max="3760" width="5.42578125" style="88" bestFit="1" customWidth="1"/>
    <col min="3761" max="3761" width="5.42578125" style="88" customWidth="1"/>
    <col min="3762" max="3769" width="5.42578125" style="88" bestFit="1" customWidth="1"/>
    <col min="3770" max="3770" width="6.28515625" style="88" customWidth="1"/>
    <col min="3771" max="3993" width="9.140625" style="88" customWidth="1"/>
    <col min="3994" max="3994" width="8.85546875" style="88" customWidth="1"/>
    <col min="3995" max="3995" width="37.7109375" style="88" customWidth="1"/>
    <col min="3996" max="3998" width="10" style="88"/>
    <col min="3999" max="3999" width="3.7109375" style="88" customWidth="1"/>
    <col min="4000" max="4000" width="23.42578125" style="88" customWidth="1"/>
    <col min="4001" max="4001" width="8.42578125" style="88" bestFit="1" customWidth="1"/>
    <col min="4002" max="4005" width="20.85546875" style="88" customWidth="1"/>
    <col min="4006" max="4006" width="1.7109375" style="88" customWidth="1"/>
    <col min="4007" max="4007" width="11.7109375" style="88" customWidth="1"/>
    <col min="4008" max="4008" width="1.7109375" style="88" customWidth="1"/>
    <col min="4009" max="4011" width="18.42578125" style="88" customWidth="1"/>
    <col min="4012" max="4012" width="5" style="88" customWidth="1"/>
    <col min="4013" max="4016" width="5.42578125" style="88" bestFit="1" customWidth="1"/>
    <col min="4017" max="4017" width="5.42578125" style="88" customWidth="1"/>
    <col min="4018" max="4025" width="5.42578125" style="88" bestFit="1" customWidth="1"/>
    <col min="4026" max="4026" width="6.28515625" style="88" customWidth="1"/>
    <col min="4027" max="4249" width="9.140625" style="88" customWidth="1"/>
    <col min="4250" max="4250" width="8.85546875" style="88" customWidth="1"/>
    <col min="4251" max="4251" width="37.7109375" style="88" customWidth="1"/>
    <col min="4252" max="4254" width="10" style="88"/>
    <col min="4255" max="4255" width="3.7109375" style="88" customWidth="1"/>
    <col min="4256" max="4256" width="23.42578125" style="88" customWidth="1"/>
    <col min="4257" max="4257" width="8.42578125" style="88" bestFit="1" customWidth="1"/>
    <col min="4258" max="4261" width="20.85546875" style="88" customWidth="1"/>
    <col min="4262" max="4262" width="1.7109375" style="88" customWidth="1"/>
    <col min="4263" max="4263" width="11.7109375" style="88" customWidth="1"/>
    <col min="4264" max="4264" width="1.7109375" style="88" customWidth="1"/>
    <col min="4265" max="4267" width="18.42578125" style="88" customWidth="1"/>
    <col min="4268" max="4268" width="5" style="88" customWidth="1"/>
    <col min="4269" max="4272" width="5.42578125" style="88" bestFit="1" customWidth="1"/>
    <col min="4273" max="4273" width="5.42578125" style="88" customWidth="1"/>
    <col min="4274" max="4281" width="5.42578125" style="88" bestFit="1" customWidth="1"/>
    <col min="4282" max="4282" width="6.28515625" style="88" customWidth="1"/>
    <col min="4283" max="4505" width="9.140625" style="88" customWidth="1"/>
    <col min="4506" max="4506" width="8.85546875" style="88" customWidth="1"/>
    <col min="4507" max="4507" width="37.7109375" style="88" customWidth="1"/>
    <col min="4508" max="4510" width="10" style="88"/>
    <col min="4511" max="4511" width="3.7109375" style="88" customWidth="1"/>
    <col min="4512" max="4512" width="23.42578125" style="88" customWidth="1"/>
    <col min="4513" max="4513" width="8.42578125" style="88" bestFit="1" customWidth="1"/>
    <col min="4514" max="4517" width="20.85546875" style="88" customWidth="1"/>
    <col min="4518" max="4518" width="1.7109375" style="88" customWidth="1"/>
    <col min="4519" max="4519" width="11.7109375" style="88" customWidth="1"/>
    <col min="4520" max="4520" width="1.7109375" style="88" customWidth="1"/>
    <col min="4521" max="4523" width="18.42578125" style="88" customWidth="1"/>
    <col min="4524" max="4524" width="5" style="88" customWidth="1"/>
    <col min="4525" max="4528" width="5.42578125" style="88" bestFit="1" customWidth="1"/>
    <col min="4529" max="4529" width="5.42578125" style="88" customWidth="1"/>
    <col min="4530" max="4537" width="5.42578125" style="88" bestFit="1" customWidth="1"/>
    <col min="4538" max="4538" width="6.28515625" style="88" customWidth="1"/>
    <col min="4539" max="4761" width="9.140625" style="88" customWidth="1"/>
    <col min="4762" max="4762" width="8.85546875" style="88" customWidth="1"/>
    <col min="4763" max="4763" width="37.7109375" style="88" customWidth="1"/>
    <col min="4764" max="4766" width="10" style="88"/>
    <col min="4767" max="4767" width="3.7109375" style="88" customWidth="1"/>
    <col min="4768" max="4768" width="23.42578125" style="88" customWidth="1"/>
    <col min="4769" max="4769" width="8.42578125" style="88" bestFit="1" customWidth="1"/>
    <col min="4770" max="4773" width="20.85546875" style="88" customWidth="1"/>
    <col min="4774" max="4774" width="1.7109375" style="88" customWidth="1"/>
    <col min="4775" max="4775" width="11.7109375" style="88" customWidth="1"/>
    <col min="4776" max="4776" width="1.7109375" style="88" customWidth="1"/>
    <col min="4777" max="4779" width="18.42578125" style="88" customWidth="1"/>
    <col min="4780" max="4780" width="5" style="88" customWidth="1"/>
    <col min="4781" max="4784" width="5.42578125" style="88" bestFit="1" customWidth="1"/>
    <col min="4785" max="4785" width="5.42578125" style="88" customWidth="1"/>
    <col min="4786" max="4793" width="5.42578125" style="88" bestFit="1" customWidth="1"/>
    <col min="4794" max="4794" width="6.28515625" style="88" customWidth="1"/>
    <col min="4795" max="5017" width="9.140625" style="88" customWidth="1"/>
    <col min="5018" max="5018" width="8.85546875" style="88" customWidth="1"/>
    <col min="5019" max="5019" width="37.7109375" style="88" customWidth="1"/>
    <col min="5020" max="5022" width="10" style="88"/>
    <col min="5023" max="5023" width="3.7109375" style="88" customWidth="1"/>
    <col min="5024" max="5024" width="23.42578125" style="88" customWidth="1"/>
    <col min="5025" max="5025" width="8.42578125" style="88" bestFit="1" customWidth="1"/>
    <col min="5026" max="5029" width="20.85546875" style="88" customWidth="1"/>
    <col min="5030" max="5030" width="1.7109375" style="88" customWidth="1"/>
    <col min="5031" max="5031" width="11.7109375" style="88" customWidth="1"/>
    <col min="5032" max="5032" width="1.7109375" style="88" customWidth="1"/>
    <col min="5033" max="5035" width="18.42578125" style="88" customWidth="1"/>
    <col min="5036" max="5036" width="5" style="88" customWidth="1"/>
    <col min="5037" max="5040" width="5.42578125" style="88" bestFit="1" customWidth="1"/>
    <col min="5041" max="5041" width="5.42578125" style="88" customWidth="1"/>
    <col min="5042" max="5049" width="5.42578125" style="88" bestFit="1" customWidth="1"/>
    <col min="5050" max="5050" width="6.28515625" style="88" customWidth="1"/>
    <col min="5051" max="5273" width="9.140625" style="88" customWidth="1"/>
    <col min="5274" max="5274" width="8.85546875" style="88" customWidth="1"/>
    <col min="5275" max="5275" width="37.7109375" style="88" customWidth="1"/>
    <col min="5276" max="5278" width="10" style="88"/>
    <col min="5279" max="5279" width="3.7109375" style="88" customWidth="1"/>
    <col min="5280" max="5280" width="23.42578125" style="88" customWidth="1"/>
    <col min="5281" max="5281" width="8.42578125" style="88" bestFit="1" customWidth="1"/>
    <col min="5282" max="5285" width="20.85546875" style="88" customWidth="1"/>
    <col min="5286" max="5286" width="1.7109375" style="88" customWidth="1"/>
    <col min="5287" max="5287" width="11.7109375" style="88" customWidth="1"/>
    <col min="5288" max="5288" width="1.7109375" style="88" customWidth="1"/>
    <col min="5289" max="5291" width="18.42578125" style="88" customWidth="1"/>
    <col min="5292" max="5292" width="5" style="88" customWidth="1"/>
    <col min="5293" max="5296" width="5.42578125" style="88" bestFit="1" customWidth="1"/>
    <col min="5297" max="5297" width="5.42578125" style="88" customWidth="1"/>
    <col min="5298" max="5305" width="5.42578125" style="88" bestFit="1" customWidth="1"/>
    <col min="5306" max="5306" width="6.28515625" style="88" customWidth="1"/>
    <col min="5307" max="5529" width="9.140625" style="88" customWidth="1"/>
    <col min="5530" max="5530" width="8.85546875" style="88" customWidth="1"/>
    <col min="5531" max="5531" width="37.7109375" style="88" customWidth="1"/>
    <col min="5532" max="5534" width="10" style="88"/>
    <col min="5535" max="5535" width="3.7109375" style="88" customWidth="1"/>
    <col min="5536" max="5536" width="23.42578125" style="88" customWidth="1"/>
    <col min="5537" max="5537" width="8.42578125" style="88" bestFit="1" customWidth="1"/>
    <col min="5538" max="5541" width="20.85546875" style="88" customWidth="1"/>
    <col min="5542" max="5542" width="1.7109375" style="88" customWidth="1"/>
    <col min="5543" max="5543" width="11.7109375" style="88" customWidth="1"/>
    <col min="5544" max="5544" width="1.7109375" style="88" customWidth="1"/>
    <col min="5545" max="5547" width="18.42578125" style="88" customWidth="1"/>
    <col min="5548" max="5548" width="5" style="88" customWidth="1"/>
    <col min="5549" max="5552" width="5.42578125" style="88" bestFit="1" customWidth="1"/>
    <col min="5553" max="5553" width="5.42578125" style="88" customWidth="1"/>
    <col min="5554" max="5561" width="5.42578125" style="88" bestFit="1" customWidth="1"/>
    <col min="5562" max="5562" width="6.28515625" style="88" customWidth="1"/>
    <col min="5563" max="5785" width="9.140625" style="88" customWidth="1"/>
    <col min="5786" max="5786" width="8.85546875" style="88" customWidth="1"/>
    <col min="5787" max="5787" width="37.7109375" style="88" customWidth="1"/>
    <col min="5788" max="5790" width="10" style="88"/>
    <col min="5791" max="5791" width="3.7109375" style="88" customWidth="1"/>
    <col min="5792" max="5792" width="23.42578125" style="88" customWidth="1"/>
    <col min="5793" max="5793" width="8.42578125" style="88" bestFit="1" customWidth="1"/>
    <col min="5794" max="5797" width="20.85546875" style="88" customWidth="1"/>
    <col min="5798" max="5798" width="1.7109375" style="88" customWidth="1"/>
    <col min="5799" max="5799" width="11.7109375" style="88" customWidth="1"/>
    <col min="5800" max="5800" width="1.7109375" style="88" customWidth="1"/>
    <col min="5801" max="5803" width="18.42578125" style="88" customWidth="1"/>
    <col min="5804" max="5804" width="5" style="88" customWidth="1"/>
    <col min="5805" max="5808" width="5.42578125" style="88" bestFit="1" customWidth="1"/>
    <col min="5809" max="5809" width="5.42578125" style="88" customWidth="1"/>
    <col min="5810" max="5817" width="5.42578125" style="88" bestFit="1" customWidth="1"/>
    <col min="5818" max="5818" width="6.28515625" style="88" customWidth="1"/>
    <col min="5819" max="6041" width="9.140625" style="88" customWidth="1"/>
    <col min="6042" max="6042" width="8.85546875" style="88" customWidth="1"/>
    <col min="6043" max="6043" width="37.7109375" style="88" customWidth="1"/>
    <col min="6044" max="6046" width="10" style="88"/>
    <col min="6047" max="6047" width="3.7109375" style="88" customWidth="1"/>
    <col min="6048" max="6048" width="23.42578125" style="88" customWidth="1"/>
    <col min="6049" max="6049" width="8.42578125" style="88" bestFit="1" customWidth="1"/>
    <col min="6050" max="6053" width="20.85546875" style="88" customWidth="1"/>
    <col min="6054" max="6054" width="1.7109375" style="88" customWidth="1"/>
    <col min="6055" max="6055" width="11.7109375" style="88" customWidth="1"/>
    <col min="6056" max="6056" width="1.7109375" style="88" customWidth="1"/>
    <col min="6057" max="6059" width="18.42578125" style="88" customWidth="1"/>
    <col min="6060" max="6060" width="5" style="88" customWidth="1"/>
    <col min="6061" max="6064" width="5.42578125" style="88" bestFit="1" customWidth="1"/>
    <col min="6065" max="6065" width="5.42578125" style="88" customWidth="1"/>
    <col min="6066" max="6073" width="5.42578125" style="88" bestFit="1" customWidth="1"/>
    <col min="6074" max="6074" width="6.28515625" style="88" customWidth="1"/>
    <col min="6075" max="6297" width="9.140625" style="88" customWidth="1"/>
    <col min="6298" max="6298" width="8.85546875" style="88" customWidth="1"/>
    <col min="6299" max="6299" width="37.7109375" style="88" customWidth="1"/>
    <col min="6300" max="6302" width="10" style="88"/>
    <col min="6303" max="6303" width="3.7109375" style="88" customWidth="1"/>
    <col min="6304" max="6304" width="23.42578125" style="88" customWidth="1"/>
    <col min="6305" max="6305" width="8.42578125" style="88" bestFit="1" customWidth="1"/>
    <col min="6306" max="6309" width="20.85546875" style="88" customWidth="1"/>
    <col min="6310" max="6310" width="1.7109375" style="88" customWidth="1"/>
    <col min="6311" max="6311" width="11.7109375" style="88" customWidth="1"/>
    <col min="6312" max="6312" width="1.7109375" style="88" customWidth="1"/>
    <col min="6313" max="6315" width="18.42578125" style="88" customWidth="1"/>
    <col min="6316" max="6316" width="5" style="88" customWidth="1"/>
    <col min="6317" max="6320" width="5.42578125" style="88" bestFit="1" customWidth="1"/>
    <col min="6321" max="6321" width="5.42578125" style="88" customWidth="1"/>
    <col min="6322" max="6329" width="5.42578125" style="88" bestFit="1" customWidth="1"/>
    <col min="6330" max="6330" width="6.28515625" style="88" customWidth="1"/>
    <col min="6331" max="6553" width="9.140625" style="88" customWidth="1"/>
    <col min="6554" max="6554" width="8.85546875" style="88" customWidth="1"/>
    <col min="6555" max="6555" width="37.7109375" style="88" customWidth="1"/>
    <col min="6556" max="6558" width="10" style="88"/>
    <col min="6559" max="6559" width="3.7109375" style="88" customWidth="1"/>
    <col min="6560" max="6560" width="23.42578125" style="88" customWidth="1"/>
    <col min="6561" max="6561" width="8.42578125" style="88" bestFit="1" customWidth="1"/>
    <col min="6562" max="6565" width="20.85546875" style="88" customWidth="1"/>
    <col min="6566" max="6566" width="1.7109375" style="88" customWidth="1"/>
    <col min="6567" max="6567" width="11.7109375" style="88" customWidth="1"/>
    <col min="6568" max="6568" width="1.7109375" style="88" customWidth="1"/>
    <col min="6569" max="6571" width="18.42578125" style="88" customWidth="1"/>
    <col min="6572" max="6572" width="5" style="88" customWidth="1"/>
    <col min="6573" max="6576" width="5.42578125" style="88" bestFit="1" customWidth="1"/>
    <col min="6577" max="6577" width="5.42578125" style="88" customWidth="1"/>
    <col min="6578" max="6585" width="5.42578125" style="88" bestFit="1" customWidth="1"/>
    <col min="6586" max="6586" width="6.28515625" style="88" customWidth="1"/>
    <col min="6587" max="6809" width="9.140625" style="88" customWidth="1"/>
    <col min="6810" max="6810" width="8.85546875" style="88" customWidth="1"/>
    <col min="6811" max="6811" width="37.7109375" style="88" customWidth="1"/>
    <col min="6812" max="6814" width="10" style="88"/>
    <col min="6815" max="6815" width="3.7109375" style="88" customWidth="1"/>
    <col min="6816" max="6816" width="23.42578125" style="88" customWidth="1"/>
    <col min="6817" max="6817" width="8.42578125" style="88" bestFit="1" customWidth="1"/>
    <col min="6818" max="6821" width="20.85546875" style="88" customWidth="1"/>
    <col min="6822" max="6822" width="1.7109375" style="88" customWidth="1"/>
    <col min="6823" max="6823" width="11.7109375" style="88" customWidth="1"/>
    <col min="6824" max="6824" width="1.7109375" style="88" customWidth="1"/>
    <col min="6825" max="6827" width="18.42578125" style="88" customWidth="1"/>
    <col min="6828" max="6828" width="5" style="88" customWidth="1"/>
    <col min="6829" max="6832" width="5.42578125" style="88" bestFit="1" customWidth="1"/>
    <col min="6833" max="6833" width="5.42578125" style="88" customWidth="1"/>
    <col min="6834" max="6841" width="5.42578125" style="88" bestFit="1" customWidth="1"/>
    <col min="6842" max="6842" width="6.28515625" style="88" customWidth="1"/>
    <col min="6843" max="7065" width="9.140625" style="88" customWidth="1"/>
    <col min="7066" max="7066" width="8.85546875" style="88" customWidth="1"/>
    <col min="7067" max="7067" width="37.7109375" style="88" customWidth="1"/>
    <col min="7068" max="7070" width="10" style="88"/>
    <col min="7071" max="7071" width="3.7109375" style="88" customWidth="1"/>
    <col min="7072" max="7072" width="23.42578125" style="88" customWidth="1"/>
    <col min="7073" max="7073" width="8.42578125" style="88" bestFit="1" customWidth="1"/>
    <col min="7074" max="7077" width="20.85546875" style="88" customWidth="1"/>
    <col min="7078" max="7078" width="1.7109375" style="88" customWidth="1"/>
    <col min="7079" max="7079" width="11.7109375" style="88" customWidth="1"/>
    <col min="7080" max="7080" width="1.7109375" style="88" customWidth="1"/>
    <col min="7081" max="7083" width="18.42578125" style="88" customWidth="1"/>
    <col min="7084" max="7084" width="5" style="88" customWidth="1"/>
    <col min="7085" max="7088" width="5.42578125" style="88" bestFit="1" customWidth="1"/>
    <col min="7089" max="7089" width="5.42578125" style="88" customWidth="1"/>
    <col min="7090" max="7097" width="5.42578125" style="88" bestFit="1" customWidth="1"/>
    <col min="7098" max="7098" width="6.28515625" style="88" customWidth="1"/>
    <col min="7099" max="7321" width="9.140625" style="88" customWidth="1"/>
    <col min="7322" max="7322" width="8.85546875" style="88" customWidth="1"/>
    <col min="7323" max="7323" width="37.7109375" style="88" customWidth="1"/>
    <col min="7324" max="7326" width="10" style="88"/>
    <col min="7327" max="7327" width="3.7109375" style="88" customWidth="1"/>
    <col min="7328" max="7328" width="23.42578125" style="88" customWidth="1"/>
    <col min="7329" max="7329" width="8.42578125" style="88" bestFit="1" customWidth="1"/>
    <col min="7330" max="7333" width="20.85546875" style="88" customWidth="1"/>
    <col min="7334" max="7334" width="1.7109375" style="88" customWidth="1"/>
    <col min="7335" max="7335" width="11.7109375" style="88" customWidth="1"/>
    <col min="7336" max="7336" width="1.7109375" style="88" customWidth="1"/>
    <col min="7337" max="7339" width="18.42578125" style="88" customWidth="1"/>
    <col min="7340" max="7340" width="5" style="88" customWidth="1"/>
    <col min="7341" max="7344" width="5.42578125" style="88" bestFit="1" customWidth="1"/>
    <col min="7345" max="7345" width="5.42578125" style="88" customWidth="1"/>
    <col min="7346" max="7353" width="5.42578125" style="88" bestFit="1" customWidth="1"/>
    <col min="7354" max="7354" width="6.28515625" style="88" customWidth="1"/>
    <col min="7355" max="7577" width="9.140625" style="88" customWidth="1"/>
    <col min="7578" max="7578" width="8.85546875" style="88" customWidth="1"/>
    <col min="7579" max="7579" width="37.7109375" style="88" customWidth="1"/>
    <col min="7580" max="7582" width="10" style="88"/>
    <col min="7583" max="7583" width="3.7109375" style="88" customWidth="1"/>
    <col min="7584" max="7584" width="23.42578125" style="88" customWidth="1"/>
    <col min="7585" max="7585" width="8.42578125" style="88" bestFit="1" customWidth="1"/>
    <col min="7586" max="7589" width="20.85546875" style="88" customWidth="1"/>
    <col min="7590" max="7590" width="1.7109375" style="88" customWidth="1"/>
    <col min="7591" max="7591" width="11.7109375" style="88" customWidth="1"/>
    <col min="7592" max="7592" width="1.7109375" style="88" customWidth="1"/>
    <col min="7593" max="7595" width="18.42578125" style="88" customWidth="1"/>
    <col min="7596" max="7596" width="5" style="88" customWidth="1"/>
    <col min="7597" max="7600" width="5.42578125" style="88" bestFit="1" customWidth="1"/>
    <col min="7601" max="7601" width="5.42578125" style="88" customWidth="1"/>
    <col min="7602" max="7609" width="5.42578125" style="88" bestFit="1" customWidth="1"/>
    <col min="7610" max="7610" width="6.28515625" style="88" customWidth="1"/>
    <col min="7611" max="7833" width="9.140625" style="88" customWidth="1"/>
    <col min="7834" max="7834" width="8.85546875" style="88" customWidth="1"/>
    <col min="7835" max="7835" width="37.7109375" style="88" customWidth="1"/>
    <col min="7836" max="7838" width="10" style="88"/>
    <col min="7839" max="7839" width="3.7109375" style="88" customWidth="1"/>
    <col min="7840" max="7840" width="23.42578125" style="88" customWidth="1"/>
    <col min="7841" max="7841" width="8.42578125" style="88" bestFit="1" customWidth="1"/>
    <col min="7842" max="7845" width="20.85546875" style="88" customWidth="1"/>
    <col min="7846" max="7846" width="1.7109375" style="88" customWidth="1"/>
    <col min="7847" max="7847" width="11.7109375" style="88" customWidth="1"/>
    <col min="7848" max="7848" width="1.7109375" style="88" customWidth="1"/>
    <col min="7849" max="7851" width="18.42578125" style="88" customWidth="1"/>
    <col min="7852" max="7852" width="5" style="88" customWidth="1"/>
    <col min="7853" max="7856" width="5.42578125" style="88" bestFit="1" customWidth="1"/>
    <col min="7857" max="7857" width="5.42578125" style="88" customWidth="1"/>
    <col min="7858" max="7865" width="5.42578125" style="88" bestFit="1" customWidth="1"/>
    <col min="7866" max="7866" width="6.28515625" style="88" customWidth="1"/>
    <col min="7867" max="8089" width="9.140625" style="88" customWidth="1"/>
    <col min="8090" max="8090" width="8.85546875" style="88" customWidth="1"/>
    <col min="8091" max="8091" width="37.7109375" style="88" customWidth="1"/>
    <col min="8092" max="8094" width="10" style="88"/>
    <col min="8095" max="8095" width="3.7109375" style="88" customWidth="1"/>
    <col min="8096" max="8096" width="23.42578125" style="88" customWidth="1"/>
    <col min="8097" max="8097" width="8.42578125" style="88" bestFit="1" customWidth="1"/>
    <col min="8098" max="8101" width="20.85546875" style="88" customWidth="1"/>
    <col min="8102" max="8102" width="1.7109375" style="88" customWidth="1"/>
    <col min="8103" max="8103" width="11.7109375" style="88" customWidth="1"/>
    <col min="8104" max="8104" width="1.7109375" style="88" customWidth="1"/>
    <col min="8105" max="8107" width="18.42578125" style="88" customWidth="1"/>
    <col min="8108" max="8108" width="5" style="88" customWidth="1"/>
    <col min="8109" max="8112" width="5.42578125" style="88" bestFit="1" customWidth="1"/>
    <col min="8113" max="8113" width="5.42578125" style="88" customWidth="1"/>
    <col min="8114" max="8121" width="5.42578125" style="88" bestFit="1" customWidth="1"/>
    <col min="8122" max="8122" width="6.28515625" style="88" customWidth="1"/>
    <col min="8123" max="8345" width="9.140625" style="88" customWidth="1"/>
    <col min="8346" max="8346" width="8.85546875" style="88" customWidth="1"/>
    <col min="8347" max="8347" width="37.7109375" style="88" customWidth="1"/>
    <col min="8348" max="8350" width="10" style="88"/>
    <col min="8351" max="8351" width="3.7109375" style="88" customWidth="1"/>
    <col min="8352" max="8352" width="23.42578125" style="88" customWidth="1"/>
    <col min="8353" max="8353" width="8.42578125" style="88" bestFit="1" customWidth="1"/>
    <col min="8354" max="8357" width="20.85546875" style="88" customWidth="1"/>
    <col min="8358" max="8358" width="1.7109375" style="88" customWidth="1"/>
    <col min="8359" max="8359" width="11.7109375" style="88" customWidth="1"/>
    <col min="8360" max="8360" width="1.7109375" style="88" customWidth="1"/>
    <col min="8361" max="8363" width="18.42578125" style="88" customWidth="1"/>
    <col min="8364" max="8364" width="5" style="88" customWidth="1"/>
    <col min="8365" max="8368" width="5.42578125" style="88" bestFit="1" customWidth="1"/>
    <col min="8369" max="8369" width="5.42578125" style="88" customWidth="1"/>
    <col min="8370" max="8377" width="5.42578125" style="88" bestFit="1" customWidth="1"/>
    <col min="8378" max="8378" width="6.28515625" style="88" customWidth="1"/>
    <col min="8379" max="8601" width="9.140625" style="88" customWidth="1"/>
    <col min="8602" max="8602" width="8.85546875" style="88" customWidth="1"/>
    <col min="8603" max="8603" width="37.7109375" style="88" customWidth="1"/>
    <col min="8604" max="8606" width="10" style="88"/>
    <col min="8607" max="8607" width="3.7109375" style="88" customWidth="1"/>
    <col min="8608" max="8608" width="23.42578125" style="88" customWidth="1"/>
    <col min="8609" max="8609" width="8.42578125" style="88" bestFit="1" customWidth="1"/>
    <col min="8610" max="8613" width="20.85546875" style="88" customWidth="1"/>
    <col min="8614" max="8614" width="1.7109375" style="88" customWidth="1"/>
    <col min="8615" max="8615" width="11.7109375" style="88" customWidth="1"/>
    <col min="8616" max="8616" width="1.7109375" style="88" customWidth="1"/>
    <col min="8617" max="8619" width="18.42578125" style="88" customWidth="1"/>
    <col min="8620" max="8620" width="5" style="88" customWidth="1"/>
    <col min="8621" max="8624" width="5.42578125" style="88" bestFit="1" customWidth="1"/>
    <col min="8625" max="8625" width="5.42578125" style="88" customWidth="1"/>
    <col min="8626" max="8633" width="5.42578125" style="88" bestFit="1" customWidth="1"/>
    <col min="8634" max="8634" width="6.28515625" style="88" customWidth="1"/>
    <col min="8635" max="8857" width="9.140625" style="88" customWidth="1"/>
    <col min="8858" max="8858" width="8.85546875" style="88" customWidth="1"/>
    <col min="8859" max="8859" width="37.7109375" style="88" customWidth="1"/>
    <col min="8860" max="8862" width="10" style="88"/>
    <col min="8863" max="8863" width="3.7109375" style="88" customWidth="1"/>
    <col min="8864" max="8864" width="23.42578125" style="88" customWidth="1"/>
    <col min="8865" max="8865" width="8.42578125" style="88" bestFit="1" customWidth="1"/>
    <col min="8866" max="8869" width="20.85546875" style="88" customWidth="1"/>
    <col min="8870" max="8870" width="1.7109375" style="88" customWidth="1"/>
    <col min="8871" max="8871" width="11.7109375" style="88" customWidth="1"/>
    <col min="8872" max="8872" width="1.7109375" style="88" customWidth="1"/>
    <col min="8873" max="8875" width="18.42578125" style="88" customWidth="1"/>
    <col min="8876" max="8876" width="5" style="88" customWidth="1"/>
    <col min="8877" max="8880" width="5.42578125" style="88" bestFit="1" customWidth="1"/>
    <col min="8881" max="8881" width="5.42578125" style="88" customWidth="1"/>
    <col min="8882" max="8889" width="5.42578125" style="88" bestFit="1" customWidth="1"/>
    <col min="8890" max="8890" width="6.28515625" style="88" customWidth="1"/>
    <col min="8891" max="9113" width="9.140625" style="88" customWidth="1"/>
    <col min="9114" max="9114" width="8.85546875" style="88" customWidth="1"/>
    <col min="9115" max="9115" width="37.7109375" style="88" customWidth="1"/>
    <col min="9116" max="9118" width="10" style="88"/>
    <col min="9119" max="9119" width="3.7109375" style="88" customWidth="1"/>
    <col min="9120" max="9120" width="23.42578125" style="88" customWidth="1"/>
    <col min="9121" max="9121" width="8.42578125" style="88" bestFit="1" customWidth="1"/>
    <col min="9122" max="9125" width="20.85546875" style="88" customWidth="1"/>
    <col min="9126" max="9126" width="1.7109375" style="88" customWidth="1"/>
    <col min="9127" max="9127" width="11.7109375" style="88" customWidth="1"/>
    <col min="9128" max="9128" width="1.7109375" style="88" customWidth="1"/>
    <col min="9129" max="9131" width="18.42578125" style="88" customWidth="1"/>
    <col min="9132" max="9132" width="5" style="88" customWidth="1"/>
    <col min="9133" max="9136" width="5.42578125" style="88" bestFit="1" customWidth="1"/>
    <col min="9137" max="9137" width="5.42578125" style="88" customWidth="1"/>
    <col min="9138" max="9145" width="5.42578125" style="88" bestFit="1" customWidth="1"/>
    <col min="9146" max="9146" width="6.28515625" style="88" customWidth="1"/>
    <col min="9147" max="9369" width="9.140625" style="88" customWidth="1"/>
    <col min="9370" max="9370" width="8.85546875" style="88" customWidth="1"/>
    <col min="9371" max="9371" width="37.7109375" style="88" customWidth="1"/>
    <col min="9372" max="9374" width="10" style="88"/>
    <col min="9375" max="9375" width="3.7109375" style="88" customWidth="1"/>
    <col min="9376" max="9376" width="23.42578125" style="88" customWidth="1"/>
    <col min="9377" max="9377" width="8.42578125" style="88" bestFit="1" customWidth="1"/>
    <col min="9378" max="9381" width="20.85546875" style="88" customWidth="1"/>
    <col min="9382" max="9382" width="1.7109375" style="88" customWidth="1"/>
    <col min="9383" max="9383" width="11.7109375" style="88" customWidth="1"/>
    <col min="9384" max="9384" width="1.7109375" style="88" customWidth="1"/>
    <col min="9385" max="9387" width="18.42578125" style="88" customWidth="1"/>
    <col min="9388" max="9388" width="5" style="88" customWidth="1"/>
    <col min="9389" max="9392" width="5.42578125" style="88" bestFit="1" customWidth="1"/>
    <col min="9393" max="9393" width="5.42578125" style="88" customWidth="1"/>
    <col min="9394" max="9401" width="5.42578125" style="88" bestFit="1" customWidth="1"/>
    <col min="9402" max="9402" width="6.28515625" style="88" customWidth="1"/>
    <col min="9403" max="9625" width="9.140625" style="88" customWidth="1"/>
    <col min="9626" max="9626" width="8.85546875" style="88" customWidth="1"/>
    <col min="9627" max="9627" width="37.7109375" style="88" customWidth="1"/>
    <col min="9628" max="9630" width="10" style="88"/>
    <col min="9631" max="9631" width="3.7109375" style="88" customWidth="1"/>
    <col min="9632" max="9632" width="23.42578125" style="88" customWidth="1"/>
    <col min="9633" max="9633" width="8.42578125" style="88" bestFit="1" customWidth="1"/>
    <col min="9634" max="9637" width="20.85546875" style="88" customWidth="1"/>
    <col min="9638" max="9638" width="1.7109375" style="88" customWidth="1"/>
    <col min="9639" max="9639" width="11.7109375" style="88" customWidth="1"/>
    <col min="9640" max="9640" width="1.7109375" style="88" customWidth="1"/>
    <col min="9641" max="9643" width="18.42578125" style="88" customWidth="1"/>
    <col min="9644" max="9644" width="5" style="88" customWidth="1"/>
    <col min="9645" max="9648" width="5.42578125" style="88" bestFit="1" customWidth="1"/>
    <col min="9649" max="9649" width="5.42578125" style="88" customWidth="1"/>
    <col min="9650" max="9657" width="5.42578125" style="88" bestFit="1" customWidth="1"/>
    <col min="9658" max="9658" width="6.28515625" style="88" customWidth="1"/>
    <col min="9659" max="9881" width="9.140625" style="88" customWidth="1"/>
    <col min="9882" max="9882" width="8.85546875" style="88" customWidth="1"/>
    <col min="9883" max="9883" width="37.7109375" style="88" customWidth="1"/>
    <col min="9884" max="9886" width="10" style="88"/>
    <col min="9887" max="9887" width="3.7109375" style="88" customWidth="1"/>
    <col min="9888" max="9888" width="23.42578125" style="88" customWidth="1"/>
    <col min="9889" max="9889" width="8.42578125" style="88" bestFit="1" customWidth="1"/>
    <col min="9890" max="9893" width="20.85546875" style="88" customWidth="1"/>
    <col min="9894" max="9894" width="1.7109375" style="88" customWidth="1"/>
    <col min="9895" max="9895" width="11.7109375" style="88" customWidth="1"/>
    <col min="9896" max="9896" width="1.7109375" style="88" customWidth="1"/>
    <col min="9897" max="9899" width="18.42578125" style="88" customWidth="1"/>
    <col min="9900" max="9900" width="5" style="88" customWidth="1"/>
    <col min="9901" max="9904" width="5.42578125" style="88" bestFit="1" customWidth="1"/>
    <col min="9905" max="9905" width="5.42578125" style="88" customWidth="1"/>
    <col min="9906" max="9913" width="5.42578125" style="88" bestFit="1" customWidth="1"/>
    <col min="9914" max="9914" width="6.28515625" style="88" customWidth="1"/>
    <col min="9915" max="10137" width="9.140625" style="88" customWidth="1"/>
    <col min="10138" max="10138" width="8.85546875" style="88" customWidth="1"/>
    <col min="10139" max="10139" width="37.7109375" style="88" customWidth="1"/>
    <col min="10140" max="10142" width="10" style="88"/>
    <col min="10143" max="10143" width="3.7109375" style="88" customWidth="1"/>
    <col min="10144" max="10144" width="23.42578125" style="88" customWidth="1"/>
    <col min="10145" max="10145" width="8.42578125" style="88" bestFit="1" customWidth="1"/>
    <col min="10146" max="10149" width="20.85546875" style="88" customWidth="1"/>
    <col min="10150" max="10150" width="1.7109375" style="88" customWidth="1"/>
    <col min="10151" max="10151" width="11.7109375" style="88" customWidth="1"/>
    <col min="10152" max="10152" width="1.7109375" style="88" customWidth="1"/>
    <col min="10153" max="10155" width="18.42578125" style="88" customWidth="1"/>
    <col min="10156" max="10156" width="5" style="88" customWidth="1"/>
    <col min="10157" max="10160" width="5.42578125" style="88" bestFit="1" customWidth="1"/>
    <col min="10161" max="10161" width="5.42578125" style="88" customWidth="1"/>
    <col min="10162" max="10169" width="5.42578125" style="88" bestFit="1" customWidth="1"/>
    <col min="10170" max="10170" width="6.28515625" style="88" customWidth="1"/>
    <col min="10171" max="10393" width="9.140625" style="88" customWidth="1"/>
    <col min="10394" max="10394" width="8.85546875" style="88" customWidth="1"/>
    <col min="10395" max="10395" width="37.7109375" style="88" customWidth="1"/>
    <col min="10396" max="10398" width="10" style="88"/>
    <col min="10399" max="10399" width="3.7109375" style="88" customWidth="1"/>
    <col min="10400" max="10400" width="23.42578125" style="88" customWidth="1"/>
    <col min="10401" max="10401" width="8.42578125" style="88" bestFit="1" customWidth="1"/>
    <col min="10402" max="10405" width="20.85546875" style="88" customWidth="1"/>
    <col min="10406" max="10406" width="1.7109375" style="88" customWidth="1"/>
    <col min="10407" max="10407" width="11.7109375" style="88" customWidth="1"/>
    <col min="10408" max="10408" width="1.7109375" style="88" customWidth="1"/>
    <col min="10409" max="10411" width="18.42578125" style="88" customWidth="1"/>
    <col min="10412" max="10412" width="5" style="88" customWidth="1"/>
    <col min="10413" max="10416" width="5.42578125" style="88" bestFit="1" customWidth="1"/>
    <col min="10417" max="10417" width="5.42578125" style="88" customWidth="1"/>
    <col min="10418" max="10425" width="5.42578125" style="88" bestFit="1" customWidth="1"/>
    <col min="10426" max="10426" width="6.28515625" style="88" customWidth="1"/>
    <col min="10427" max="10649" width="9.140625" style="88" customWidth="1"/>
    <col min="10650" max="10650" width="8.85546875" style="88" customWidth="1"/>
    <col min="10651" max="10651" width="37.7109375" style="88" customWidth="1"/>
    <col min="10652" max="10654" width="10" style="88"/>
    <col min="10655" max="10655" width="3.7109375" style="88" customWidth="1"/>
    <col min="10656" max="10656" width="23.42578125" style="88" customWidth="1"/>
    <col min="10657" max="10657" width="8.42578125" style="88" bestFit="1" customWidth="1"/>
    <col min="10658" max="10661" width="20.85546875" style="88" customWidth="1"/>
    <col min="10662" max="10662" width="1.7109375" style="88" customWidth="1"/>
    <col min="10663" max="10663" width="11.7109375" style="88" customWidth="1"/>
    <col min="10664" max="10664" width="1.7109375" style="88" customWidth="1"/>
    <col min="10665" max="10667" width="18.42578125" style="88" customWidth="1"/>
    <col min="10668" max="10668" width="5" style="88" customWidth="1"/>
    <col min="10669" max="10672" width="5.42578125" style="88" bestFit="1" customWidth="1"/>
    <col min="10673" max="10673" width="5.42578125" style="88" customWidth="1"/>
    <col min="10674" max="10681" width="5.42578125" style="88" bestFit="1" customWidth="1"/>
    <col min="10682" max="10682" width="6.28515625" style="88" customWidth="1"/>
    <col min="10683" max="10905" width="9.140625" style="88" customWidth="1"/>
    <col min="10906" max="10906" width="8.85546875" style="88" customWidth="1"/>
    <col min="10907" max="10907" width="37.7109375" style="88" customWidth="1"/>
    <col min="10908" max="10910" width="10" style="88"/>
    <col min="10911" max="10911" width="3.7109375" style="88" customWidth="1"/>
    <col min="10912" max="10912" width="23.42578125" style="88" customWidth="1"/>
    <col min="10913" max="10913" width="8.42578125" style="88" bestFit="1" customWidth="1"/>
    <col min="10914" max="10917" width="20.85546875" style="88" customWidth="1"/>
    <col min="10918" max="10918" width="1.7109375" style="88" customWidth="1"/>
    <col min="10919" max="10919" width="11.7109375" style="88" customWidth="1"/>
    <col min="10920" max="10920" width="1.7109375" style="88" customWidth="1"/>
    <col min="10921" max="10923" width="18.42578125" style="88" customWidth="1"/>
    <col min="10924" max="10924" width="5" style="88" customWidth="1"/>
    <col min="10925" max="10928" width="5.42578125" style="88" bestFit="1" customWidth="1"/>
    <col min="10929" max="10929" width="5.42578125" style="88" customWidth="1"/>
    <col min="10930" max="10937" width="5.42578125" style="88" bestFit="1" customWidth="1"/>
    <col min="10938" max="10938" width="6.28515625" style="88" customWidth="1"/>
    <col min="10939" max="11161" width="9.140625" style="88" customWidth="1"/>
    <col min="11162" max="11162" width="8.85546875" style="88" customWidth="1"/>
    <col min="11163" max="11163" width="37.7109375" style="88" customWidth="1"/>
    <col min="11164" max="11166" width="10" style="88"/>
    <col min="11167" max="11167" width="3.7109375" style="88" customWidth="1"/>
    <col min="11168" max="11168" width="23.42578125" style="88" customWidth="1"/>
    <col min="11169" max="11169" width="8.42578125" style="88" bestFit="1" customWidth="1"/>
    <col min="11170" max="11173" width="20.85546875" style="88" customWidth="1"/>
    <col min="11174" max="11174" width="1.7109375" style="88" customWidth="1"/>
    <col min="11175" max="11175" width="11.7109375" style="88" customWidth="1"/>
    <col min="11176" max="11176" width="1.7109375" style="88" customWidth="1"/>
    <col min="11177" max="11179" width="18.42578125" style="88" customWidth="1"/>
    <col min="11180" max="11180" width="5" style="88" customWidth="1"/>
    <col min="11181" max="11184" width="5.42578125" style="88" bestFit="1" customWidth="1"/>
    <col min="11185" max="11185" width="5.42578125" style="88" customWidth="1"/>
    <col min="11186" max="11193" width="5.42578125" style="88" bestFit="1" customWidth="1"/>
    <col min="11194" max="11194" width="6.28515625" style="88" customWidth="1"/>
    <col min="11195" max="11417" width="9.140625" style="88" customWidth="1"/>
    <col min="11418" max="11418" width="8.85546875" style="88" customWidth="1"/>
    <col min="11419" max="11419" width="37.7109375" style="88" customWidth="1"/>
    <col min="11420" max="11422" width="10" style="88"/>
    <col min="11423" max="11423" width="3.7109375" style="88" customWidth="1"/>
    <col min="11424" max="11424" width="23.42578125" style="88" customWidth="1"/>
    <col min="11425" max="11425" width="8.42578125" style="88" bestFit="1" customWidth="1"/>
    <col min="11426" max="11429" width="20.85546875" style="88" customWidth="1"/>
    <col min="11430" max="11430" width="1.7109375" style="88" customWidth="1"/>
    <col min="11431" max="11431" width="11.7109375" style="88" customWidth="1"/>
    <col min="11432" max="11432" width="1.7109375" style="88" customWidth="1"/>
    <col min="11433" max="11435" width="18.42578125" style="88" customWidth="1"/>
    <col min="11436" max="11436" width="5" style="88" customWidth="1"/>
    <col min="11437" max="11440" width="5.42578125" style="88" bestFit="1" customWidth="1"/>
    <col min="11441" max="11441" width="5.42578125" style="88" customWidth="1"/>
    <col min="11442" max="11449" width="5.42578125" style="88" bestFit="1" customWidth="1"/>
    <col min="11450" max="11450" width="6.28515625" style="88" customWidth="1"/>
    <col min="11451" max="11673" width="9.140625" style="88" customWidth="1"/>
    <col min="11674" max="11674" width="8.85546875" style="88" customWidth="1"/>
    <col min="11675" max="11675" width="37.7109375" style="88" customWidth="1"/>
    <col min="11676" max="11678" width="10" style="88"/>
    <col min="11679" max="11679" width="3.7109375" style="88" customWidth="1"/>
    <col min="11680" max="11680" width="23.42578125" style="88" customWidth="1"/>
    <col min="11681" max="11681" width="8.42578125" style="88" bestFit="1" customWidth="1"/>
    <col min="11682" max="11685" width="20.85546875" style="88" customWidth="1"/>
    <col min="11686" max="11686" width="1.7109375" style="88" customWidth="1"/>
    <col min="11687" max="11687" width="11.7109375" style="88" customWidth="1"/>
    <col min="11688" max="11688" width="1.7109375" style="88" customWidth="1"/>
    <col min="11689" max="11691" width="18.42578125" style="88" customWidth="1"/>
    <col min="11692" max="11692" width="5" style="88" customWidth="1"/>
    <col min="11693" max="11696" width="5.42578125" style="88" bestFit="1" customWidth="1"/>
    <col min="11697" max="11697" width="5.42578125" style="88" customWidth="1"/>
    <col min="11698" max="11705" width="5.42578125" style="88" bestFit="1" customWidth="1"/>
    <col min="11706" max="11706" width="6.28515625" style="88" customWidth="1"/>
    <col min="11707" max="11929" width="9.140625" style="88" customWidth="1"/>
    <col min="11930" max="11930" width="8.85546875" style="88" customWidth="1"/>
    <col min="11931" max="11931" width="37.7109375" style="88" customWidth="1"/>
    <col min="11932" max="11934" width="10" style="88"/>
    <col min="11935" max="11935" width="3.7109375" style="88" customWidth="1"/>
    <col min="11936" max="11936" width="23.42578125" style="88" customWidth="1"/>
    <col min="11937" max="11937" width="8.42578125" style="88" bestFit="1" customWidth="1"/>
    <col min="11938" max="11941" width="20.85546875" style="88" customWidth="1"/>
    <col min="11942" max="11942" width="1.7109375" style="88" customWidth="1"/>
    <col min="11943" max="11943" width="11.7109375" style="88" customWidth="1"/>
    <col min="11944" max="11944" width="1.7109375" style="88" customWidth="1"/>
    <col min="11945" max="11947" width="18.42578125" style="88" customWidth="1"/>
    <col min="11948" max="11948" width="5" style="88" customWidth="1"/>
    <col min="11949" max="11952" width="5.42578125" style="88" bestFit="1" customWidth="1"/>
    <col min="11953" max="11953" width="5.42578125" style="88" customWidth="1"/>
    <col min="11954" max="11961" width="5.42578125" style="88" bestFit="1" customWidth="1"/>
    <col min="11962" max="11962" width="6.28515625" style="88" customWidth="1"/>
    <col min="11963" max="12185" width="9.140625" style="88" customWidth="1"/>
    <col min="12186" max="12186" width="8.85546875" style="88" customWidth="1"/>
    <col min="12187" max="12187" width="37.7109375" style="88" customWidth="1"/>
    <col min="12188" max="12190" width="10" style="88"/>
    <col min="12191" max="12191" width="3.7109375" style="88" customWidth="1"/>
    <col min="12192" max="12192" width="23.42578125" style="88" customWidth="1"/>
    <col min="12193" max="12193" width="8.42578125" style="88" bestFit="1" customWidth="1"/>
    <col min="12194" max="12197" width="20.85546875" style="88" customWidth="1"/>
    <col min="12198" max="12198" width="1.7109375" style="88" customWidth="1"/>
    <col min="12199" max="12199" width="11.7109375" style="88" customWidth="1"/>
    <col min="12200" max="12200" width="1.7109375" style="88" customWidth="1"/>
    <col min="12201" max="12203" width="18.42578125" style="88" customWidth="1"/>
    <col min="12204" max="12204" width="5" style="88" customWidth="1"/>
    <col min="12205" max="12208" width="5.42578125" style="88" bestFit="1" customWidth="1"/>
    <col min="12209" max="12209" width="5.42578125" style="88" customWidth="1"/>
    <col min="12210" max="12217" width="5.42578125" style="88" bestFit="1" customWidth="1"/>
    <col min="12218" max="12218" width="6.28515625" style="88" customWidth="1"/>
    <col min="12219" max="12441" width="9.140625" style="88" customWidth="1"/>
    <col min="12442" max="12442" width="8.85546875" style="88" customWidth="1"/>
    <col min="12443" max="12443" width="37.7109375" style="88" customWidth="1"/>
    <col min="12444" max="12446" width="10" style="88"/>
    <col min="12447" max="12447" width="3.7109375" style="88" customWidth="1"/>
    <col min="12448" max="12448" width="23.42578125" style="88" customWidth="1"/>
    <col min="12449" max="12449" width="8.42578125" style="88" bestFit="1" customWidth="1"/>
    <col min="12450" max="12453" width="20.85546875" style="88" customWidth="1"/>
    <col min="12454" max="12454" width="1.7109375" style="88" customWidth="1"/>
    <col min="12455" max="12455" width="11.7109375" style="88" customWidth="1"/>
    <col min="12456" max="12456" width="1.7109375" style="88" customWidth="1"/>
    <col min="12457" max="12459" width="18.42578125" style="88" customWidth="1"/>
    <col min="12460" max="12460" width="5" style="88" customWidth="1"/>
    <col min="12461" max="12464" width="5.42578125" style="88" bestFit="1" customWidth="1"/>
    <col min="12465" max="12465" width="5.42578125" style="88" customWidth="1"/>
    <col min="12466" max="12473" width="5.42578125" style="88" bestFit="1" customWidth="1"/>
    <col min="12474" max="12474" width="6.28515625" style="88" customWidth="1"/>
    <col min="12475" max="12697" width="9.140625" style="88" customWidth="1"/>
    <col min="12698" max="12698" width="8.85546875" style="88" customWidth="1"/>
    <col min="12699" max="12699" width="37.7109375" style="88" customWidth="1"/>
    <col min="12700" max="12702" width="10" style="88"/>
    <col min="12703" max="12703" width="3.7109375" style="88" customWidth="1"/>
    <col min="12704" max="12704" width="23.42578125" style="88" customWidth="1"/>
    <col min="12705" max="12705" width="8.42578125" style="88" bestFit="1" customWidth="1"/>
    <col min="12706" max="12709" width="20.85546875" style="88" customWidth="1"/>
    <col min="12710" max="12710" width="1.7109375" style="88" customWidth="1"/>
    <col min="12711" max="12711" width="11.7109375" style="88" customWidth="1"/>
    <col min="12712" max="12712" width="1.7109375" style="88" customWidth="1"/>
    <col min="12713" max="12715" width="18.42578125" style="88" customWidth="1"/>
    <col min="12716" max="12716" width="5" style="88" customWidth="1"/>
    <col min="12717" max="12720" width="5.42578125" style="88" bestFit="1" customWidth="1"/>
    <col min="12721" max="12721" width="5.42578125" style="88" customWidth="1"/>
    <col min="12722" max="12729" width="5.42578125" style="88" bestFit="1" customWidth="1"/>
    <col min="12730" max="12730" width="6.28515625" style="88" customWidth="1"/>
    <col min="12731" max="12953" width="9.140625" style="88" customWidth="1"/>
    <col min="12954" max="12954" width="8.85546875" style="88" customWidth="1"/>
    <col min="12955" max="12955" width="37.7109375" style="88" customWidth="1"/>
    <col min="12956" max="12958" width="10" style="88"/>
    <col min="12959" max="12959" width="3.7109375" style="88" customWidth="1"/>
    <col min="12960" max="12960" width="23.42578125" style="88" customWidth="1"/>
    <col min="12961" max="12961" width="8.42578125" style="88" bestFit="1" customWidth="1"/>
    <col min="12962" max="12965" width="20.85546875" style="88" customWidth="1"/>
    <col min="12966" max="12966" width="1.7109375" style="88" customWidth="1"/>
    <col min="12967" max="12967" width="11.7109375" style="88" customWidth="1"/>
    <col min="12968" max="12968" width="1.7109375" style="88" customWidth="1"/>
    <col min="12969" max="12971" width="18.42578125" style="88" customWidth="1"/>
    <col min="12972" max="12972" width="5" style="88" customWidth="1"/>
    <col min="12973" max="12976" width="5.42578125" style="88" bestFit="1" customWidth="1"/>
    <col min="12977" max="12977" width="5.42578125" style="88" customWidth="1"/>
    <col min="12978" max="12985" width="5.42578125" style="88" bestFit="1" customWidth="1"/>
    <col min="12986" max="12986" width="6.28515625" style="88" customWidth="1"/>
    <col min="12987" max="13209" width="9.140625" style="88" customWidth="1"/>
    <col min="13210" max="13210" width="8.85546875" style="88" customWidth="1"/>
    <col min="13211" max="13211" width="37.7109375" style="88" customWidth="1"/>
    <col min="13212" max="13214" width="10" style="88"/>
    <col min="13215" max="13215" width="3.7109375" style="88" customWidth="1"/>
    <col min="13216" max="13216" width="23.42578125" style="88" customWidth="1"/>
    <col min="13217" max="13217" width="8.42578125" style="88" bestFit="1" customWidth="1"/>
    <col min="13218" max="13221" width="20.85546875" style="88" customWidth="1"/>
    <col min="13222" max="13222" width="1.7109375" style="88" customWidth="1"/>
    <col min="13223" max="13223" width="11.7109375" style="88" customWidth="1"/>
    <col min="13224" max="13224" width="1.7109375" style="88" customWidth="1"/>
    <col min="13225" max="13227" width="18.42578125" style="88" customWidth="1"/>
    <col min="13228" max="13228" width="5" style="88" customWidth="1"/>
    <col min="13229" max="13232" width="5.42578125" style="88" bestFit="1" customWidth="1"/>
    <col min="13233" max="13233" width="5.42578125" style="88" customWidth="1"/>
    <col min="13234" max="13241" width="5.42578125" style="88" bestFit="1" customWidth="1"/>
    <col min="13242" max="13242" width="6.28515625" style="88" customWidth="1"/>
    <col min="13243" max="13465" width="9.140625" style="88" customWidth="1"/>
    <col min="13466" max="13466" width="8.85546875" style="88" customWidth="1"/>
    <col min="13467" max="13467" width="37.7109375" style="88" customWidth="1"/>
    <col min="13468" max="13470" width="10" style="88"/>
    <col min="13471" max="13471" width="3.7109375" style="88" customWidth="1"/>
    <col min="13472" max="13472" width="23.42578125" style="88" customWidth="1"/>
    <col min="13473" max="13473" width="8.42578125" style="88" bestFit="1" customWidth="1"/>
    <col min="13474" max="13477" width="20.85546875" style="88" customWidth="1"/>
    <col min="13478" max="13478" width="1.7109375" style="88" customWidth="1"/>
    <col min="13479" max="13479" width="11.7109375" style="88" customWidth="1"/>
    <col min="13480" max="13480" width="1.7109375" style="88" customWidth="1"/>
    <col min="13481" max="13483" width="18.42578125" style="88" customWidth="1"/>
    <col min="13484" max="13484" width="5" style="88" customWidth="1"/>
    <col min="13485" max="13488" width="5.42578125" style="88" bestFit="1" customWidth="1"/>
    <col min="13489" max="13489" width="5.42578125" style="88" customWidth="1"/>
    <col min="13490" max="13497" width="5.42578125" style="88" bestFit="1" customWidth="1"/>
    <col min="13498" max="13498" width="6.28515625" style="88" customWidth="1"/>
    <col min="13499" max="13721" width="9.140625" style="88" customWidth="1"/>
    <col min="13722" max="13722" width="8.85546875" style="88" customWidth="1"/>
    <col min="13723" max="13723" width="37.7109375" style="88" customWidth="1"/>
    <col min="13724" max="13726" width="10" style="88"/>
    <col min="13727" max="13727" width="3.7109375" style="88" customWidth="1"/>
    <col min="13728" max="13728" width="23.42578125" style="88" customWidth="1"/>
    <col min="13729" max="13729" width="8.42578125" style="88" bestFit="1" customWidth="1"/>
    <col min="13730" max="13733" width="20.85546875" style="88" customWidth="1"/>
    <col min="13734" max="13734" width="1.7109375" style="88" customWidth="1"/>
    <col min="13735" max="13735" width="11.7109375" style="88" customWidth="1"/>
    <col min="13736" max="13736" width="1.7109375" style="88" customWidth="1"/>
    <col min="13737" max="13739" width="18.42578125" style="88" customWidth="1"/>
    <col min="13740" max="13740" width="5" style="88" customWidth="1"/>
    <col min="13741" max="13744" width="5.42578125" style="88" bestFit="1" customWidth="1"/>
    <col min="13745" max="13745" width="5.42578125" style="88" customWidth="1"/>
    <col min="13746" max="13753" width="5.42578125" style="88" bestFit="1" customWidth="1"/>
    <col min="13754" max="13754" width="6.28515625" style="88" customWidth="1"/>
    <col min="13755" max="13977" width="9.140625" style="88" customWidth="1"/>
    <col min="13978" max="13978" width="8.85546875" style="88" customWidth="1"/>
    <col min="13979" max="13979" width="37.7109375" style="88" customWidth="1"/>
    <col min="13980" max="13982" width="10" style="88"/>
    <col min="13983" max="13983" width="3.7109375" style="88" customWidth="1"/>
    <col min="13984" max="13984" width="23.42578125" style="88" customWidth="1"/>
    <col min="13985" max="13985" width="8.42578125" style="88" bestFit="1" customWidth="1"/>
    <col min="13986" max="13989" width="20.85546875" style="88" customWidth="1"/>
    <col min="13990" max="13990" width="1.7109375" style="88" customWidth="1"/>
    <col min="13991" max="13991" width="11.7109375" style="88" customWidth="1"/>
    <col min="13992" max="13992" width="1.7109375" style="88" customWidth="1"/>
    <col min="13993" max="13995" width="18.42578125" style="88" customWidth="1"/>
    <col min="13996" max="13996" width="5" style="88" customWidth="1"/>
    <col min="13997" max="14000" width="5.42578125" style="88" bestFit="1" customWidth="1"/>
    <col min="14001" max="14001" width="5.42578125" style="88" customWidth="1"/>
    <col min="14002" max="14009" width="5.42578125" style="88" bestFit="1" customWidth="1"/>
    <col min="14010" max="14010" width="6.28515625" style="88" customWidth="1"/>
    <col min="14011" max="14233" width="9.140625" style="88" customWidth="1"/>
    <col min="14234" max="14234" width="8.85546875" style="88" customWidth="1"/>
    <col min="14235" max="14235" width="37.7109375" style="88" customWidth="1"/>
    <col min="14236" max="14238" width="10" style="88"/>
    <col min="14239" max="14239" width="3.7109375" style="88" customWidth="1"/>
    <col min="14240" max="14240" width="23.42578125" style="88" customWidth="1"/>
    <col min="14241" max="14241" width="8.42578125" style="88" bestFit="1" customWidth="1"/>
    <col min="14242" max="14245" width="20.85546875" style="88" customWidth="1"/>
    <col min="14246" max="14246" width="1.7109375" style="88" customWidth="1"/>
    <col min="14247" max="14247" width="11.7109375" style="88" customWidth="1"/>
    <col min="14248" max="14248" width="1.7109375" style="88" customWidth="1"/>
    <col min="14249" max="14251" width="18.42578125" style="88" customWidth="1"/>
    <col min="14252" max="14252" width="5" style="88" customWidth="1"/>
    <col min="14253" max="14256" width="5.42578125" style="88" bestFit="1" customWidth="1"/>
    <col min="14257" max="14257" width="5.42578125" style="88" customWidth="1"/>
    <col min="14258" max="14265" width="5.42578125" style="88" bestFit="1" customWidth="1"/>
    <col min="14266" max="14266" width="6.28515625" style="88" customWidth="1"/>
    <col min="14267" max="14489" width="9.140625" style="88" customWidth="1"/>
    <col min="14490" max="14490" width="8.85546875" style="88" customWidth="1"/>
    <col min="14491" max="14491" width="37.7109375" style="88" customWidth="1"/>
    <col min="14492" max="14494" width="10" style="88"/>
    <col min="14495" max="14495" width="3.7109375" style="88" customWidth="1"/>
    <col min="14496" max="14496" width="23.42578125" style="88" customWidth="1"/>
    <col min="14497" max="14497" width="8.42578125" style="88" bestFit="1" customWidth="1"/>
    <col min="14498" max="14501" width="20.85546875" style="88" customWidth="1"/>
    <col min="14502" max="14502" width="1.7109375" style="88" customWidth="1"/>
    <col min="14503" max="14503" width="11.7109375" style="88" customWidth="1"/>
    <col min="14504" max="14504" width="1.7109375" style="88" customWidth="1"/>
    <col min="14505" max="14507" width="18.42578125" style="88" customWidth="1"/>
    <col min="14508" max="14508" width="5" style="88" customWidth="1"/>
    <col min="14509" max="14512" width="5.42578125" style="88" bestFit="1" customWidth="1"/>
    <col min="14513" max="14513" width="5.42578125" style="88" customWidth="1"/>
    <col min="14514" max="14521" width="5.42578125" style="88" bestFit="1" customWidth="1"/>
    <col min="14522" max="14522" width="6.28515625" style="88" customWidth="1"/>
    <col min="14523" max="14745" width="9.140625" style="88" customWidth="1"/>
    <col min="14746" max="14746" width="8.85546875" style="88" customWidth="1"/>
    <col min="14747" max="14747" width="37.7109375" style="88" customWidth="1"/>
    <col min="14748" max="14750" width="10" style="88"/>
    <col min="14751" max="14751" width="3.7109375" style="88" customWidth="1"/>
    <col min="14752" max="14752" width="23.42578125" style="88" customWidth="1"/>
    <col min="14753" max="14753" width="8.42578125" style="88" bestFit="1" customWidth="1"/>
    <col min="14754" max="14757" width="20.85546875" style="88" customWidth="1"/>
    <col min="14758" max="14758" width="1.7109375" style="88" customWidth="1"/>
    <col min="14759" max="14759" width="11.7109375" style="88" customWidth="1"/>
    <col min="14760" max="14760" width="1.7109375" style="88" customWidth="1"/>
    <col min="14761" max="14763" width="18.42578125" style="88" customWidth="1"/>
    <col min="14764" max="14764" width="5" style="88" customWidth="1"/>
    <col min="14765" max="14768" width="5.42578125" style="88" bestFit="1" customWidth="1"/>
    <col min="14769" max="14769" width="5.42578125" style="88" customWidth="1"/>
    <col min="14770" max="14777" width="5.42578125" style="88" bestFit="1" customWidth="1"/>
    <col min="14778" max="14778" width="6.28515625" style="88" customWidth="1"/>
    <col min="14779" max="15001" width="9.140625" style="88" customWidth="1"/>
    <col min="15002" max="15002" width="8.85546875" style="88" customWidth="1"/>
    <col min="15003" max="15003" width="37.7109375" style="88" customWidth="1"/>
    <col min="15004" max="15006" width="10" style="88"/>
    <col min="15007" max="15007" width="3.7109375" style="88" customWidth="1"/>
    <col min="15008" max="15008" width="23.42578125" style="88" customWidth="1"/>
    <col min="15009" max="15009" width="8.42578125" style="88" bestFit="1" customWidth="1"/>
    <col min="15010" max="15013" width="20.85546875" style="88" customWidth="1"/>
    <col min="15014" max="15014" width="1.7109375" style="88" customWidth="1"/>
    <col min="15015" max="15015" width="11.7109375" style="88" customWidth="1"/>
    <col min="15016" max="15016" width="1.7109375" style="88" customWidth="1"/>
    <col min="15017" max="15019" width="18.42578125" style="88" customWidth="1"/>
    <col min="15020" max="15020" width="5" style="88" customWidth="1"/>
    <col min="15021" max="15024" width="5.42578125" style="88" bestFit="1" customWidth="1"/>
    <col min="15025" max="15025" width="5.42578125" style="88" customWidth="1"/>
    <col min="15026" max="15033" width="5.42578125" style="88" bestFit="1" customWidth="1"/>
    <col min="15034" max="15034" width="6.28515625" style="88" customWidth="1"/>
    <col min="15035" max="15257" width="9.140625" style="88" customWidth="1"/>
    <col min="15258" max="15258" width="8.85546875" style="88" customWidth="1"/>
    <col min="15259" max="15259" width="37.7109375" style="88" customWidth="1"/>
    <col min="15260" max="15262" width="10" style="88"/>
    <col min="15263" max="15263" width="3.7109375" style="88" customWidth="1"/>
    <col min="15264" max="15264" width="23.42578125" style="88" customWidth="1"/>
    <col min="15265" max="15265" width="8.42578125" style="88" bestFit="1" customWidth="1"/>
    <col min="15266" max="15269" width="20.85546875" style="88" customWidth="1"/>
    <col min="15270" max="15270" width="1.7109375" style="88" customWidth="1"/>
    <col min="15271" max="15271" width="11.7109375" style="88" customWidth="1"/>
    <col min="15272" max="15272" width="1.7109375" style="88" customWidth="1"/>
    <col min="15273" max="15275" width="18.42578125" style="88" customWidth="1"/>
    <col min="15276" max="15276" width="5" style="88" customWidth="1"/>
    <col min="15277" max="15280" width="5.42578125" style="88" bestFit="1" customWidth="1"/>
    <col min="15281" max="15281" width="5.42578125" style="88" customWidth="1"/>
    <col min="15282" max="15289" width="5.42578125" style="88" bestFit="1" customWidth="1"/>
    <col min="15290" max="15290" width="6.28515625" style="88" customWidth="1"/>
    <col min="15291" max="15513" width="9.140625" style="88" customWidth="1"/>
    <col min="15514" max="15514" width="8.85546875" style="88" customWidth="1"/>
    <col min="15515" max="15515" width="37.7109375" style="88" customWidth="1"/>
    <col min="15516" max="15518" width="10" style="88"/>
    <col min="15519" max="15519" width="3.7109375" style="88" customWidth="1"/>
    <col min="15520" max="15520" width="23.42578125" style="88" customWidth="1"/>
    <col min="15521" max="15521" width="8.42578125" style="88" bestFit="1" customWidth="1"/>
    <col min="15522" max="15525" width="20.85546875" style="88" customWidth="1"/>
    <col min="15526" max="15526" width="1.7109375" style="88" customWidth="1"/>
    <col min="15527" max="15527" width="11.7109375" style="88" customWidth="1"/>
    <col min="15528" max="15528" width="1.7109375" style="88" customWidth="1"/>
    <col min="15529" max="15531" width="18.42578125" style="88" customWidth="1"/>
    <col min="15532" max="15532" width="5" style="88" customWidth="1"/>
    <col min="15533" max="15536" width="5.42578125" style="88" bestFit="1" customWidth="1"/>
    <col min="15537" max="15537" width="5.42578125" style="88" customWidth="1"/>
    <col min="15538" max="15545" width="5.42578125" style="88" bestFit="1" customWidth="1"/>
    <col min="15546" max="15546" width="6.28515625" style="88" customWidth="1"/>
    <col min="15547" max="15769" width="9.140625" style="88" customWidth="1"/>
    <col min="15770" max="15770" width="8.85546875" style="88" customWidth="1"/>
    <col min="15771" max="15771" width="37.7109375" style="88" customWidth="1"/>
    <col min="15772" max="15774" width="10" style="88"/>
    <col min="15775" max="15775" width="3.7109375" style="88" customWidth="1"/>
    <col min="15776" max="15776" width="23.42578125" style="88" customWidth="1"/>
    <col min="15777" max="15777" width="8.42578125" style="88" bestFit="1" customWidth="1"/>
    <col min="15778" max="15781" width="20.85546875" style="88" customWidth="1"/>
    <col min="15782" max="15782" width="1.7109375" style="88" customWidth="1"/>
    <col min="15783" max="15783" width="11.7109375" style="88" customWidth="1"/>
    <col min="15784" max="15784" width="1.7109375" style="88" customWidth="1"/>
    <col min="15785" max="15787" width="18.42578125" style="88" customWidth="1"/>
    <col min="15788" max="15788" width="5" style="88" customWidth="1"/>
    <col min="15789" max="15792" width="5.42578125" style="88" bestFit="1" customWidth="1"/>
    <col min="15793" max="15793" width="5.42578125" style="88" customWidth="1"/>
    <col min="15794" max="15801" width="5.42578125" style="88" bestFit="1" customWidth="1"/>
    <col min="15802" max="15802" width="6.28515625" style="88" customWidth="1"/>
    <col min="15803" max="16025" width="9.140625" style="88" customWidth="1"/>
    <col min="16026" max="16026" width="8.85546875" style="88" customWidth="1"/>
    <col min="16027" max="16027" width="37.7109375" style="88" customWidth="1"/>
    <col min="16028" max="16030" width="10" style="88"/>
    <col min="16031" max="16031" width="3.7109375" style="88" customWidth="1"/>
    <col min="16032" max="16032" width="23.42578125" style="88" customWidth="1"/>
    <col min="16033" max="16033" width="8.42578125" style="88" bestFit="1" customWidth="1"/>
    <col min="16034" max="16037" width="20.85546875" style="88" customWidth="1"/>
    <col min="16038" max="16038" width="1.7109375" style="88" customWidth="1"/>
    <col min="16039" max="16039" width="11.7109375" style="88" customWidth="1"/>
    <col min="16040" max="16040" width="1.7109375" style="88" customWidth="1"/>
    <col min="16041" max="16043" width="18.42578125" style="88" customWidth="1"/>
    <col min="16044" max="16044" width="5" style="88" customWidth="1"/>
    <col min="16045" max="16048" width="5.42578125" style="88" bestFit="1" customWidth="1"/>
    <col min="16049" max="16049" width="5.42578125" style="88" customWidth="1"/>
    <col min="16050" max="16057" width="5.42578125" style="88" bestFit="1" customWidth="1"/>
    <col min="16058" max="16058" width="6.28515625" style="88" customWidth="1"/>
    <col min="16059" max="16281" width="9.140625" style="88" customWidth="1"/>
    <col min="16282" max="16282" width="8.85546875" style="88" customWidth="1"/>
    <col min="16283" max="16283" width="37.7109375" style="88" customWidth="1"/>
    <col min="16284" max="16384" width="10" style="88"/>
  </cols>
  <sheetData>
    <row r="1" spans="1:156" ht="18" customHeight="1">
      <c r="B1" s="1"/>
      <c r="C1" s="1"/>
      <c r="D1" s="1"/>
      <c r="F1" s="90"/>
      <c r="G1" s="91"/>
      <c r="H1" s="1"/>
      <c r="I1" s="1"/>
      <c r="J1" s="1"/>
    </row>
    <row r="2" spans="1:156" ht="30" customHeight="1">
      <c r="B2" s="93" t="s">
        <v>49</v>
      </c>
      <c r="C2" s="93"/>
      <c r="D2" s="93"/>
      <c r="F2" s="94"/>
      <c r="G2" s="95"/>
      <c r="H2" s="96"/>
      <c r="I2" s="96"/>
      <c r="J2" s="96"/>
    </row>
    <row r="3" spans="1:156" ht="18" customHeight="1">
      <c r="B3" s="1"/>
      <c r="C3" s="1"/>
      <c r="D3" s="1"/>
      <c r="F3" s="97"/>
      <c r="G3" s="98"/>
      <c r="H3" s="96"/>
      <c r="I3" s="99"/>
      <c r="J3" s="96"/>
    </row>
    <row r="4" spans="1:156" ht="18" customHeight="1">
      <c r="A4" s="1"/>
      <c r="B4" s="101" t="s">
        <v>50</v>
      </c>
      <c r="C4" s="102"/>
      <c r="D4" s="100"/>
      <c r="E4" s="103"/>
      <c r="F4" s="97"/>
      <c r="G4" s="95"/>
      <c r="H4" s="96"/>
      <c r="I4" s="96"/>
      <c r="J4" s="96"/>
      <c r="K4" s="1"/>
      <c r="L4" s="1"/>
      <c r="M4" s="10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</row>
    <row r="5" spans="1:156" ht="18" customHeight="1">
      <c r="A5" s="1"/>
      <c r="B5" s="101" t="s">
        <v>65</v>
      </c>
      <c r="C5" s="105"/>
      <c r="D5" s="106"/>
      <c r="E5" s="107"/>
      <c r="F5" s="97"/>
      <c r="G5" s="95"/>
      <c r="H5" s="96"/>
      <c r="I5" s="96"/>
      <c r="J5" s="96"/>
      <c r="K5" s="1"/>
      <c r="L5" s="1"/>
      <c r="M5" s="10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</row>
    <row r="6" spans="1:156" ht="18" customHeight="1">
      <c r="A6" s="1"/>
      <c r="B6" s="108"/>
      <c r="C6" s="106"/>
      <c r="D6" s="106"/>
      <c r="E6" s="107"/>
      <c r="F6" s="90"/>
      <c r="G6" s="95"/>
      <c r="H6" s="96"/>
      <c r="I6" s="109"/>
      <c r="J6" s="96"/>
      <c r="K6" s="1"/>
      <c r="L6" s="1"/>
      <c r="M6" s="10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</row>
    <row r="7" spans="1:156" ht="18" customHeight="1">
      <c r="A7" s="1"/>
      <c r="B7" s="1"/>
      <c r="C7" s="106"/>
      <c r="D7" s="106"/>
      <c r="E7" s="107"/>
      <c r="F7" s="90"/>
      <c r="G7" s="91"/>
      <c r="H7" s="1"/>
      <c r="I7" s="1"/>
      <c r="J7" s="1"/>
      <c r="K7" s="1"/>
      <c r="L7" s="1"/>
      <c r="M7" s="10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s="110" customFormat="1" ht="63" customHeight="1">
      <c r="B8" s="111" t="s">
        <v>51</v>
      </c>
      <c r="C8" s="112" t="s">
        <v>52</v>
      </c>
      <c r="D8" s="112" t="s">
        <v>53</v>
      </c>
      <c r="E8" s="112" t="s">
        <v>63</v>
      </c>
      <c r="F8" s="113" t="s">
        <v>68</v>
      </c>
      <c r="G8" s="112" t="s">
        <v>5</v>
      </c>
      <c r="H8" s="114"/>
      <c r="I8" s="112" t="s">
        <v>139</v>
      </c>
      <c r="J8" s="114"/>
      <c r="M8" s="115"/>
    </row>
    <row r="9" spans="1:156" ht="18" customHeight="1">
      <c r="B9" s="116"/>
      <c r="C9" s="109"/>
      <c r="D9" s="109"/>
      <c r="E9" s="117"/>
      <c r="F9" s="118"/>
      <c r="G9" s="119"/>
      <c r="H9" s="120"/>
      <c r="I9" s="121"/>
      <c r="J9" s="120"/>
    </row>
    <row r="10" spans="1:156" ht="18" customHeight="1">
      <c r="B10" s="122" t="s">
        <v>54</v>
      </c>
      <c r="C10" s="123"/>
      <c r="D10" s="123"/>
      <c r="E10" s="117"/>
      <c r="F10" s="124"/>
      <c r="G10" s="119"/>
      <c r="H10" s="125"/>
      <c r="I10" s="126" t="s">
        <v>55</v>
      </c>
      <c r="J10" s="125"/>
    </row>
    <row r="11" spans="1:156" ht="18" customHeight="1">
      <c r="B11" s="127" t="s">
        <v>56</v>
      </c>
      <c r="C11" s="127">
        <v>25</v>
      </c>
      <c r="D11" s="127">
        <v>5</v>
      </c>
      <c r="E11" s="128">
        <f>C11*D11</f>
        <v>125</v>
      </c>
      <c r="F11" s="129">
        <f>$C$24</f>
        <v>8</v>
      </c>
      <c r="G11" s="130">
        <f>E11*F11</f>
        <v>1000</v>
      </c>
      <c r="H11" s="131"/>
      <c r="I11" s="132">
        <v>1</v>
      </c>
      <c r="J11" s="133"/>
      <c r="K11" s="134"/>
      <c r="L11" s="134"/>
      <c r="M11" s="135"/>
      <c r="N11" s="134"/>
      <c r="O11" s="134"/>
      <c r="P11" s="134"/>
      <c r="Q11" s="134"/>
      <c r="R11" s="134"/>
    </row>
    <row r="12" spans="1:156" ht="18" customHeight="1">
      <c r="B12" s="127" t="s">
        <v>57</v>
      </c>
      <c r="C12" s="127">
        <v>25</v>
      </c>
      <c r="D12" s="127">
        <v>5</v>
      </c>
      <c r="E12" s="128">
        <f t="shared" ref="E12:E13" si="0">C12*D12</f>
        <v>125</v>
      </c>
      <c r="F12" s="129">
        <f>$C$24</f>
        <v>8</v>
      </c>
      <c r="G12" s="130">
        <f t="shared" ref="G12:G14" si="1">E12*F12</f>
        <v>1000</v>
      </c>
      <c r="H12" s="131"/>
      <c r="I12" s="132">
        <v>1</v>
      </c>
      <c r="J12" s="133"/>
      <c r="K12" s="134"/>
      <c r="L12" s="134"/>
      <c r="M12" s="135"/>
      <c r="N12" s="134"/>
      <c r="O12" s="134"/>
      <c r="P12" s="134"/>
      <c r="Q12" s="134"/>
      <c r="R12" s="134"/>
    </row>
    <row r="13" spans="1:156" ht="18" customHeight="1">
      <c r="B13" s="127" t="s">
        <v>58</v>
      </c>
      <c r="C13" s="127">
        <v>25</v>
      </c>
      <c r="D13" s="127">
        <v>5</v>
      </c>
      <c r="E13" s="128">
        <f t="shared" si="0"/>
        <v>125</v>
      </c>
      <c r="F13" s="129">
        <f>$C$24</f>
        <v>8</v>
      </c>
      <c r="G13" s="130">
        <f t="shared" si="1"/>
        <v>1000</v>
      </c>
      <c r="H13" s="131"/>
      <c r="I13" s="132">
        <v>1</v>
      </c>
      <c r="J13" s="133"/>
      <c r="K13" s="134"/>
      <c r="L13" s="134"/>
      <c r="M13" s="135"/>
      <c r="N13" s="134"/>
      <c r="O13" s="134"/>
      <c r="P13" s="134"/>
      <c r="Q13" s="134"/>
      <c r="R13" s="134"/>
    </row>
    <row r="14" spans="1:156" ht="18" customHeight="1">
      <c r="B14" s="127" t="s">
        <v>59</v>
      </c>
      <c r="C14" s="127">
        <v>25</v>
      </c>
      <c r="D14" s="127">
        <v>5</v>
      </c>
      <c r="E14" s="128">
        <f t="shared" ref="E14" si="2">C14*D14</f>
        <v>125</v>
      </c>
      <c r="F14" s="129">
        <f>$C$24</f>
        <v>8</v>
      </c>
      <c r="G14" s="130">
        <f t="shared" si="1"/>
        <v>1000</v>
      </c>
      <c r="H14" s="131"/>
      <c r="I14" s="132">
        <v>1</v>
      </c>
      <c r="J14" s="133"/>
      <c r="K14" s="134"/>
      <c r="L14" s="134"/>
      <c r="M14" s="135"/>
      <c r="N14" s="134"/>
      <c r="O14" s="134"/>
      <c r="P14" s="134"/>
      <c r="Q14" s="134"/>
      <c r="R14" s="134"/>
    </row>
    <row r="15" spans="1:156" ht="18" customHeight="1">
      <c r="B15" s="127" t="s">
        <v>69</v>
      </c>
      <c r="C15" s="127">
        <v>25</v>
      </c>
      <c r="D15" s="127">
        <v>5</v>
      </c>
      <c r="E15" s="128">
        <f t="shared" ref="E15" si="3">C15*D15</f>
        <v>125</v>
      </c>
      <c r="F15" s="129">
        <f>$C$24</f>
        <v>8</v>
      </c>
      <c r="G15" s="130">
        <f t="shared" ref="G15" si="4">E15*F15</f>
        <v>1000</v>
      </c>
      <c r="H15" s="131"/>
      <c r="I15" s="132">
        <v>1</v>
      </c>
      <c r="J15" s="133"/>
      <c r="K15" s="134"/>
      <c r="L15" s="134"/>
      <c r="M15" s="135"/>
      <c r="N15" s="134"/>
      <c r="O15" s="134"/>
      <c r="P15" s="134"/>
      <c r="Q15" s="134"/>
      <c r="R15" s="134"/>
    </row>
    <row r="16" spans="1:156" s="136" customFormat="1" ht="18" customHeight="1">
      <c r="E16" s="172">
        <f>SUM(E11:E15)</f>
        <v>625</v>
      </c>
      <c r="G16" s="137">
        <f>SUM(G11:G15)</f>
        <v>5000</v>
      </c>
      <c r="M16" s="173"/>
    </row>
    <row r="17" spans="2:18" s="136" customFormat="1" ht="18" customHeight="1">
      <c r="E17" s="139"/>
      <c r="G17" s="140"/>
      <c r="M17" s="138"/>
    </row>
    <row r="18" spans="2:18" ht="21" customHeight="1">
      <c r="B18" s="141" t="s">
        <v>60</v>
      </c>
      <c r="C18" s="142"/>
      <c r="D18" s="142"/>
      <c r="E18" s="143">
        <f>+E16</f>
        <v>625</v>
      </c>
      <c r="F18" s="144">
        <f>$C$25</f>
        <v>8</v>
      </c>
      <c r="G18" s="143">
        <f>+G16</f>
        <v>5000</v>
      </c>
      <c r="H18" s="145"/>
      <c r="I18" s="146"/>
      <c r="J18" s="145"/>
    </row>
    <row r="19" spans="2:18" ht="18" customHeight="1">
      <c r="B19" s="1"/>
      <c r="C19" s="1"/>
      <c r="D19" s="1"/>
      <c r="F19" s="90"/>
      <c r="G19" s="91"/>
      <c r="H19" s="1"/>
      <c r="I19" s="1"/>
      <c r="J19" s="1"/>
      <c r="K19" s="147"/>
      <c r="L19" s="147"/>
      <c r="N19" s="147"/>
      <c r="O19" s="147"/>
      <c r="P19" s="147"/>
      <c r="Q19" s="147"/>
      <c r="R19" s="147"/>
    </row>
    <row r="20" spans="2:18" ht="18" customHeight="1">
      <c r="B20" s="1"/>
      <c r="C20" s="1"/>
      <c r="D20" s="1"/>
      <c r="F20" s="90"/>
      <c r="G20" s="91"/>
      <c r="H20" s="1"/>
      <c r="I20" s="1"/>
      <c r="J20" s="1"/>
      <c r="K20" s="147"/>
      <c r="L20" s="147"/>
      <c r="N20" s="147"/>
      <c r="O20" s="147"/>
      <c r="P20" s="147"/>
      <c r="Q20" s="147"/>
      <c r="R20" s="147"/>
    </row>
    <row r="21" spans="2:18" ht="18" customHeight="1">
      <c r="B21" s="2" t="s">
        <v>1</v>
      </c>
      <c r="C21" s="3"/>
      <c r="D21" s="1"/>
      <c r="F21" s="148"/>
      <c r="G21" s="149"/>
      <c r="H21" s="150"/>
      <c r="I21" s="151"/>
      <c r="J21" s="1"/>
    </row>
    <row r="22" spans="2:18" ht="18" customHeight="1">
      <c r="B22" s="1"/>
      <c r="C22" s="1"/>
      <c r="D22" s="1"/>
      <c r="F22" s="148"/>
      <c r="G22" s="149"/>
      <c r="H22" s="150"/>
      <c r="I22" s="151"/>
      <c r="J22" s="1"/>
    </row>
    <row r="23" spans="2:18" ht="18" customHeight="1">
      <c r="B23" s="4" t="s">
        <v>2</v>
      </c>
      <c r="C23" s="5" t="s">
        <v>3</v>
      </c>
      <c r="D23" s="123" t="s">
        <v>61</v>
      </c>
      <c r="E23" s="117"/>
      <c r="F23" s="152"/>
      <c r="G23" s="149"/>
      <c r="H23" s="150"/>
      <c r="I23" s="151"/>
      <c r="J23" s="1"/>
    </row>
    <row r="24" spans="2:18" ht="18" customHeight="1">
      <c r="B24" s="153" t="s">
        <v>62</v>
      </c>
      <c r="C24" s="154">
        <v>8</v>
      </c>
      <c r="D24" s="155">
        <v>1</v>
      </c>
      <c r="E24" s="156"/>
      <c r="F24" s="157"/>
      <c r="G24" s="149"/>
      <c r="H24" s="150"/>
      <c r="I24" s="158"/>
      <c r="J24" s="1"/>
    </row>
    <row r="25" spans="2:18" ht="18" customHeight="1">
      <c r="B25" s="4" t="s">
        <v>4</v>
      </c>
      <c r="C25" s="159">
        <f>AVERAGE(C24:C24)</f>
        <v>8</v>
      </c>
      <c r="D25" s="96"/>
      <c r="E25" s="160"/>
      <c r="F25" s="157"/>
      <c r="G25" s="149"/>
      <c r="H25" s="150"/>
      <c r="I25" s="151"/>
      <c r="J25" s="1"/>
    </row>
    <row r="26" spans="2:18" ht="18" customHeight="1">
      <c r="B26" s="1"/>
      <c r="C26" s="7"/>
      <c r="D26" s="7"/>
      <c r="E26" s="161"/>
      <c r="F26" s="162"/>
      <c r="G26" s="163"/>
      <c r="H26" s="150"/>
      <c r="I26" s="151"/>
      <c r="J26" s="1"/>
    </row>
    <row r="27" spans="2:18" s="168" customFormat="1" ht="21" customHeight="1">
      <c r="B27" s="164"/>
      <c r="C27" s="165"/>
      <c r="D27" s="165"/>
      <c r="E27" s="166"/>
      <c r="F27" s="165"/>
      <c r="G27" s="167"/>
      <c r="H27" s="165"/>
      <c r="I27" s="165"/>
      <c r="J27" s="165"/>
      <c r="M27" s="169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F18 F11 F12:F13 F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35"/>
  <sheetViews>
    <sheetView showGridLines="0" topLeftCell="A3" zoomScale="55" zoomScaleNormal="55" workbookViewId="0">
      <selection activeCell="M28" sqref="M28"/>
    </sheetView>
  </sheetViews>
  <sheetFormatPr defaultColWidth="9.140625" defaultRowHeight="15"/>
  <cols>
    <col min="1" max="1" width="3.7109375" style="9" customWidth="1"/>
    <col min="2" max="2" width="4.28515625" style="10" customWidth="1"/>
    <col min="3" max="3" width="24.140625" style="10" customWidth="1"/>
    <col min="4" max="4" width="9" style="11" bestFit="1" customWidth="1"/>
    <col min="5" max="5" width="11.5703125" style="11" bestFit="1" customWidth="1"/>
    <col min="6" max="6" width="9.7109375" style="10" customWidth="1"/>
    <col min="7" max="7" width="8.7109375" style="11" customWidth="1"/>
    <col min="8" max="8" width="1" style="10" customWidth="1"/>
    <col min="9" max="41" width="6" style="11" customWidth="1"/>
    <col min="42" max="42" width="11.140625" style="10" customWidth="1"/>
    <col min="43" max="43" width="10.7109375" style="10" customWidth="1"/>
    <col min="44" max="44" width="12.140625" style="10" customWidth="1"/>
    <col min="45" max="46" width="9.140625" style="10"/>
    <col min="47" max="47" width="12.28515625" style="10" bestFit="1" customWidth="1"/>
    <col min="48" max="155" width="9.140625" style="10"/>
    <col min="156" max="156" width="9.140625" style="12"/>
    <col min="157" max="16384" width="9.140625" style="9"/>
  </cols>
  <sheetData>
    <row r="1" spans="1:155" ht="21" customHeight="1"/>
    <row r="2" spans="1:155" ht="23.25" customHeight="1">
      <c r="C2" s="13" t="s">
        <v>7</v>
      </c>
    </row>
    <row r="3" spans="1:155" ht="18" customHeight="1">
      <c r="C3" s="14"/>
      <c r="F3" s="15"/>
      <c r="G3" s="16"/>
      <c r="H3" s="15"/>
    </row>
    <row r="4" spans="1:155" ht="24" customHeight="1">
      <c r="C4" s="17" t="s">
        <v>40</v>
      </c>
      <c r="D4" s="18"/>
      <c r="E4" s="18"/>
      <c r="F4" s="15"/>
      <c r="G4" s="16"/>
      <c r="H4" s="15"/>
      <c r="M4" s="16"/>
    </row>
    <row r="5" spans="1:155" ht="18" customHeight="1">
      <c r="C5" s="17" t="s">
        <v>66</v>
      </c>
      <c r="D5" s="18"/>
      <c r="E5" s="18"/>
      <c r="I5" s="80"/>
    </row>
    <row r="6" spans="1:155" ht="18" customHeight="1">
      <c r="C6" s="18"/>
      <c r="D6" s="18"/>
      <c r="E6" s="18"/>
    </row>
    <row r="7" spans="1:155" ht="18" customHeight="1">
      <c r="C7" s="19"/>
      <c r="D7" s="20"/>
      <c r="E7" s="20"/>
      <c r="F7" s="64"/>
      <c r="G7" s="64"/>
      <c r="H7" s="21"/>
      <c r="I7" s="199" t="s">
        <v>64</v>
      </c>
      <c r="J7" s="200"/>
      <c r="K7" s="200"/>
      <c r="L7" s="200"/>
      <c r="M7" s="201"/>
      <c r="N7" s="199" t="s">
        <v>42</v>
      </c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1"/>
    </row>
    <row r="8" spans="1:155" ht="87" customHeight="1">
      <c r="A8" s="15"/>
      <c r="C8" s="206" t="s">
        <v>8</v>
      </c>
      <c r="D8" s="207" t="s">
        <v>9</v>
      </c>
      <c r="E8" s="207" t="s">
        <v>10</v>
      </c>
      <c r="F8" s="207" t="s">
        <v>11</v>
      </c>
      <c r="G8" s="202" t="s">
        <v>12</v>
      </c>
      <c r="H8" s="22"/>
      <c r="I8" s="23">
        <v>45004</v>
      </c>
      <c r="J8" s="23">
        <v>45005</v>
      </c>
      <c r="K8" s="23">
        <v>45006</v>
      </c>
      <c r="L8" s="23">
        <v>45007</v>
      </c>
      <c r="M8" s="23">
        <v>45008</v>
      </c>
      <c r="N8" s="23">
        <v>45009</v>
      </c>
      <c r="O8" s="23">
        <v>45010</v>
      </c>
      <c r="P8" s="23">
        <v>45011</v>
      </c>
      <c r="Q8" s="23">
        <v>45012</v>
      </c>
      <c r="R8" s="23">
        <v>45013</v>
      </c>
      <c r="S8" s="23">
        <v>45014</v>
      </c>
      <c r="T8" s="23">
        <v>45015</v>
      </c>
      <c r="U8" s="23">
        <v>45016</v>
      </c>
      <c r="V8" s="23">
        <v>45017</v>
      </c>
      <c r="W8" s="23">
        <v>45018</v>
      </c>
      <c r="X8" s="23">
        <v>45019</v>
      </c>
      <c r="Y8" s="23">
        <v>45020</v>
      </c>
      <c r="Z8" s="23">
        <v>45021</v>
      </c>
      <c r="AA8" s="23">
        <v>45022</v>
      </c>
      <c r="AB8" s="23">
        <v>45023</v>
      </c>
      <c r="AC8" s="23">
        <v>45024</v>
      </c>
      <c r="AD8" s="23">
        <v>45025</v>
      </c>
      <c r="AE8" s="23">
        <v>45026</v>
      </c>
      <c r="AF8" s="23">
        <v>45027</v>
      </c>
      <c r="AG8" s="23">
        <v>45028</v>
      </c>
      <c r="AH8" s="23">
        <v>45029</v>
      </c>
      <c r="AI8" s="23">
        <v>45030</v>
      </c>
      <c r="AJ8" s="23">
        <v>45031</v>
      </c>
      <c r="AK8" s="23">
        <v>45032</v>
      </c>
      <c r="AL8" s="23">
        <v>45033</v>
      </c>
      <c r="AM8" s="23">
        <v>45034</v>
      </c>
      <c r="AN8" s="23">
        <v>45035</v>
      </c>
      <c r="AO8" s="23">
        <v>45036</v>
      </c>
      <c r="AP8" s="204" t="s">
        <v>13</v>
      </c>
      <c r="AQ8" s="204" t="s">
        <v>14</v>
      </c>
      <c r="AR8" s="204" t="s">
        <v>15</v>
      </c>
    </row>
    <row r="9" spans="1:155" ht="90.75" customHeight="1">
      <c r="A9" s="15"/>
      <c r="B9" s="24"/>
      <c r="C9" s="206"/>
      <c r="D9" s="208"/>
      <c r="E9" s="208"/>
      <c r="F9" s="208"/>
      <c r="G9" s="203"/>
      <c r="H9" s="22"/>
      <c r="I9" s="25" t="s">
        <v>16</v>
      </c>
      <c r="J9" s="25" t="s">
        <v>17</v>
      </c>
      <c r="K9" s="25" t="s">
        <v>18</v>
      </c>
      <c r="L9" s="25" t="s">
        <v>19</v>
      </c>
      <c r="M9" s="25" t="s">
        <v>20</v>
      </c>
      <c r="N9" s="25" t="s">
        <v>21</v>
      </c>
      <c r="O9" s="25" t="s">
        <v>22</v>
      </c>
      <c r="P9" s="25" t="s">
        <v>16</v>
      </c>
      <c r="Q9" s="25" t="s">
        <v>17</v>
      </c>
      <c r="R9" s="25" t="s">
        <v>18</v>
      </c>
      <c r="S9" s="25" t="s">
        <v>19</v>
      </c>
      <c r="T9" s="25" t="s">
        <v>20</v>
      </c>
      <c r="U9" s="25" t="s">
        <v>21</v>
      </c>
      <c r="V9" s="25" t="s">
        <v>22</v>
      </c>
      <c r="W9" s="25" t="s">
        <v>16</v>
      </c>
      <c r="X9" s="25" t="s">
        <v>17</v>
      </c>
      <c r="Y9" s="25" t="s">
        <v>18</v>
      </c>
      <c r="Z9" s="25" t="s">
        <v>19</v>
      </c>
      <c r="AA9" s="25" t="s">
        <v>20</v>
      </c>
      <c r="AB9" s="25" t="s">
        <v>21</v>
      </c>
      <c r="AC9" s="25" t="s">
        <v>22</v>
      </c>
      <c r="AD9" s="25" t="s">
        <v>16</v>
      </c>
      <c r="AE9" s="25" t="s">
        <v>17</v>
      </c>
      <c r="AF9" s="25" t="s">
        <v>18</v>
      </c>
      <c r="AG9" s="25" t="s">
        <v>19</v>
      </c>
      <c r="AH9" s="25" t="s">
        <v>20</v>
      </c>
      <c r="AI9" s="25" t="s">
        <v>21</v>
      </c>
      <c r="AJ9" s="25" t="s">
        <v>22</v>
      </c>
      <c r="AK9" s="25" t="s">
        <v>16</v>
      </c>
      <c r="AL9" s="25" t="s">
        <v>17</v>
      </c>
      <c r="AM9" s="25" t="s">
        <v>18</v>
      </c>
      <c r="AN9" s="25" t="s">
        <v>19</v>
      </c>
      <c r="AO9" s="25" t="s">
        <v>20</v>
      </c>
      <c r="AP9" s="205"/>
      <c r="AQ9" s="205"/>
      <c r="AR9" s="205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</row>
    <row r="10" spans="1:155" ht="9.9499999999999993" customHeight="1">
      <c r="A10" s="15"/>
      <c r="B10" s="26"/>
      <c r="C10" s="27"/>
      <c r="D10" s="28"/>
      <c r="E10" s="28"/>
      <c r="F10" s="29"/>
      <c r="G10" s="29"/>
      <c r="H10" s="21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1"/>
      <c r="AQ10" s="31"/>
      <c r="AR10" s="31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</row>
    <row r="11" spans="1:155" ht="18" hidden="1" customHeight="1">
      <c r="A11" s="15"/>
      <c r="B11" s="32">
        <v>1</v>
      </c>
      <c r="C11" s="33" t="s">
        <v>23</v>
      </c>
      <c r="D11" s="34" t="s">
        <v>24</v>
      </c>
      <c r="E11" s="34"/>
      <c r="F11" s="35">
        <v>0.14799999999999999</v>
      </c>
      <c r="G11" s="36" t="s">
        <v>25</v>
      </c>
      <c r="H11" s="21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>
        <f t="shared" ref="AP11:AP19" si="0">SUM(I11:AO11)</f>
        <v>0</v>
      </c>
      <c r="AQ11" s="39">
        <v>8</v>
      </c>
      <c r="AR11" s="40">
        <f>AP11*AQ11</f>
        <v>0</v>
      </c>
    </row>
    <row r="12" spans="1:155" ht="18" customHeight="1">
      <c r="A12" s="15"/>
      <c r="B12" s="32">
        <v>1</v>
      </c>
      <c r="C12" s="41" t="s">
        <v>26</v>
      </c>
      <c r="D12" s="209" t="s">
        <v>24</v>
      </c>
      <c r="E12" s="209" t="s">
        <v>27</v>
      </c>
      <c r="F12" s="215"/>
      <c r="G12" s="42" t="s">
        <v>25</v>
      </c>
      <c r="H12" s="21"/>
      <c r="I12" s="43">
        <v>6</v>
      </c>
      <c r="J12" s="43">
        <v>6</v>
      </c>
      <c r="K12" s="43">
        <v>6</v>
      </c>
      <c r="L12" s="43">
        <v>6</v>
      </c>
      <c r="M12" s="43">
        <v>6</v>
      </c>
      <c r="N12" s="44"/>
      <c r="O12" s="44"/>
      <c r="P12" s="43">
        <v>6</v>
      </c>
      <c r="Q12" s="43">
        <v>6</v>
      </c>
      <c r="R12" s="43">
        <v>6</v>
      </c>
      <c r="S12" s="43">
        <v>6</v>
      </c>
      <c r="T12" s="43">
        <v>6</v>
      </c>
      <c r="U12" s="83"/>
      <c r="V12" s="83"/>
      <c r="W12" s="43">
        <v>6</v>
      </c>
      <c r="X12" s="43">
        <v>6</v>
      </c>
      <c r="Y12" s="43">
        <v>6</v>
      </c>
      <c r="Z12" s="43">
        <v>6</v>
      </c>
      <c r="AA12" s="43">
        <v>6</v>
      </c>
      <c r="AB12" s="83"/>
      <c r="AC12" s="83"/>
      <c r="AD12" s="43">
        <v>6</v>
      </c>
      <c r="AE12" s="43">
        <v>6</v>
      </c>
      <c r="AF12" s="43">
        <v>6</v>
      </c>
      <c r="AG12" s="43">
        <v>6</v>
      </c>
      <c r="AH12" s="43">
        <v>6</v>
      </c>
      <c r="AI12" s="83"/>
      <c r="AJ12" s="83"/>
      <c r="AK12" s="43">
        <v>6</v>
      </c>
      <c r="AL12" s="43">
        <v>6</v>
      </c>
      <c r="AM12" s="43">
        <v>6</v>
      </c>
      <c r="AN12" s="43">
        <v>6</v>
      </c>
      <c r="AO12" s="43">
        <v>6</v>
      </c>
      <c r="AP12" s="38">
        <f t="shared" si="0"/>
        <v>150</v>
      </c>
      <c r="AQ12" s="60">
        <v>24</v>
      </c>
      <c r="AR12" s="40">
        <f>AQ12*AP12</f>
        <v>3600</v>
      </c>
      <c r="AT12" s="81"/>
    </row>
    <row r="13" spans="1:155" ht="18" customHeight="1">
      <c r="A13" s="15"/>
      <c r="B13" s="32"/>
      <c r="C13" s="41" t="s">
        <v>26</v>
      </c>
      <c r="D13" s="210"/>
      <c r="E13" s="210"/>
      <c r="F13" s="215"/>
      <c r="G13" s="42" t="s">
        <v>28</v>
      </c>
      <c r="H13" s="21"/>
      <c r="I13" s="43">
        <v>6</v>
      </c>
      <c r="J13" s="43">
        <v>6</v>
      </c>
      <c r="K13" s="43">
        <v>6</v>
      </c>
      <c r="L13" s="43">
        <v>6</v>
      </c>
      <c r="M13" s="43">
        <v>6</v>
      </c>
      <c r="N13" s="44"/>
      <c r="O13" s="44"/>
      <c r="P13" s="43">
        <v>6</v>
      </c>
      <c r="Q13" s="43">
        <v>6</v>
      </c>
      <c r="R13" s="43">
        <v>6</v>
      </c>
      <c r="S13" s="43">
        <v>6</v>
      </c>
      <c r="T13" s="43">
        <v>6</v>
      </c>
      <c r="U13" s="83"/>
      <c r="V13" s="83"/>
      <c r="W13" s="43">
        <v>6</v>
      </c>
      <c r="X13" s="43">
        <v>6</v>
      </c>
      <c r="Y13" s="43">
        <v>6</v>
      </c>
      <c r="Z13" s="43">
        <v>6</v>
      </c>
      <c r="AA13" s="43">
        <v>6</v>
      </c>
      <c r="AB13" s="83"/>
      <c r="AC13" s="83"/>
      <c r="AD13" s="43">
        <v>6</v>
      </c>
      <c r="AE13" s="43">
        <v>6</v>
      </c>
      <c r="AF13" s="43">
        <v>6</v>
      </c>
      <c r="AG13" s="43">
        <v>6</v>
      </c>
      <c r="AH13" s="43">
        <v>6</v>
      </c>
      <c r="AI13" s="83"/>
      <c r="AJ13" s="83"/>
      <c r="AK13" s="43">
        <v>6</v>
      </c>
      <c r="AL13" s="43">
        <v>6</v>
      </c>
      <c r="AM13" s="43">
        <v>6</v>
      </c>
      <c r="AN13" s="43">
        <v>6</v>
      </c>
      <c r="AO13" s="43">
        <v>6</v>
      </c>
      <c r="AP13" s="38">
        <f t="shared" si="0"/>
        <v>150</v>
      </c>
      <c r="AQ13" s="60">
        <v>24</v>
      </c>
      <c r="AR13" s="40">
        <f t="shared" ref="AR13" si="1">AQ13*AP13</f>
        <v>3600</v>
      </c>
      <c r="AT13" s="81"/>
    </row>
    <row r="14" spans="1:155" ht="18" customHeight="1">
      <c r="A14" s="15"/>
      <c r="B14" s="32">
        <v>2</v>
      </c>
      <c r="C14" s="41" t="s">
        <v>23</v>
      </c>
      <c r="D14" s="210"/>
      <c r="E14" s="209" t="s">
        <v>31</v>
      </c>
      <c r="F14" s="215"/>
      <c r="G14" s="42" t="s">
        <v>25</v>
      </c>
      <c r="H14" s="21"/>
      <c r="I14" s="43">
        <v>6</v>
      </c>
      <c r="J14" s="43">
        <v>6</v>
      </c>
      <c r="K14" s="43">
        <v>6</v>
      </c>
      <c r="L14" s="43">
        <v>6</v>
      </c>
      <c r="M14" s="43">
        <v>6</v>
      </c>
      <c r="N14" s="44"/>
      <c r="O14" s="44"/>
      <c r="P14" s="43">
        <v>6</v>
      </c>
      <c r="Q14" s="43">
        <v>6</v>
      </c>
      <c r="R14" s="43">
        <v>6</v>
      </c>
      <c r="S14" s="43">
        <v>6</v>
      </c>
      <c r="T14" s="43">
        <v>6</v>
      </c>
      <c r="U14" s="83"/>
      <c r="V14" s="83"/>
      <c r="W14" s="43">
        <v>6</v>
      </c>
      <c r="X14" s="43">
        <v>6</v>
      </c>
      <c r="Y14" s="43">
        <v>6</v>
      </c>
      <c r="Z14" s="43">
        <v>6</v>
      </c>
      <c r="AA14" s="43">
        <v>6</v>
      </c>
      <c r="AB14" s="83"/>
      <c r="AC14" s="83"/>
      <c r="AD14" s="43">
        <v>6</v>
      </c>
      <c r="AE14" s="43">
        <v>6</v>
      </c>
      <c r="AF14" s="43">
        <v>6</v>
      </c>
      <c r="AG14" s="43">
        <v>6</v>
      </c>
      <c r="AH14" s="43">
        <v>6</v>
      </c>
      <c r="AI14" s="83"/>
      <c r="AJ14" s="83"/>
      <c r="AK14" s="43">
        <v>6</v>
      </c>
      <c r="AL14" s="43">
        <v>6</v>
      </c>
      <c r="AM14" s="43">
        <v>6</v>
      </c>
      <c r="AN14" s="43">
        <v>6</v>
      </c>
      <c r="AO14" s="43">
        <v>6</v>
      </c>
      <c r="AP14" s="38">
        <f t="shared" si="0"/>
        <v>150</v>
      </c>
      <c r="AQ14" s="60">
        <v>24</v>
      </c>
      <c r="AR14" s="40">
        <f t="shared" ref="AR14:AR19" si="2">AQ14*AP14</f>
        <v>3600</v>
      </c>
      <c r="AT14" s="81"/>
    </row>
    <row r="15" spans="1:155" ht="18" customHeight="1">
      <c r="A15" s="15"/>
      <c r="B15" s="32"/>
      <c r="C15" s="41" t="s">
        <v>23</v>
      </c>
      <c r="D15" s="210"/>
      <c r="E15" s="210"/>
      <c r="F15" s="215"/>
      <c r="G15" s="42" t="s">
        <v>28</v>
      </c>
      <c r="H15" s="21"/>
      <c r="I15" s="43">
        <v>6</v>
      </c>
      <c r="J15" s="43">
        <v>6</v>
      </c>
      <c r="K15" s="43">
        <v>6</v>
      </c>
      <c r="L15" s="43">
        <v>6</v>
      </c>
      <c r="M15" s="43">
        <v>6</v>
      </c>
      <c r="N15" s="44"/>
      <c r="O15" s="44"/>
      <c r="P15" s="43">
        <v>6</v>
      </c>
      <c r="Q15" s="43">
        <v>6</v>
      </c>
      <c r="R15" s="43">
        <v>6</v>
      </c>
      <c r="S15" s="43">
        <v>6</v>
      </c>
      <c r="T15" s="43">
        <v>6</v>
      </c>
      <c r="U15" s="83"/>
      <c r="V15" s="83"/>
      <c r="W15" s="43">
        <v>6</v>
      </c>
      <c r="X15" s="43">
        <v>6</v>
      </c>
      <c r="Y15" s="43">
        <v>6</v>
      </c>
      <c r="Z15" s="43">
        <v>6</v>
      </c>
      <c r="AA15" s="43">
        <v>6</v>
      </c>
      <c r="AB15" s="83"/>
      <c r="AC15" s="83"/>
      <c r="AD15" s="43">
        <v>6</v>
      </c>
      <c r="AE15" s="43">
        <v>6</v>
      </c>
      <c r="AF15" s="43">
        <v>6</v>
      </c>
      <c r="AG15" s="43">
        <v>6</v>
      </c>
      <c r="AH15" s="43">
        <v>6</v>
      </c>
      <c r="AI15" s="83"/>
      <c r="AJ15" s="83"/>
      <c r="AK15" s="43">
        <v>6</v>
      </c>
      <c r="AL15" s="43">
        <v>6</v>
      </c>
      <c r="AM15" s="43">
        <v>6</v>
      </c>
      <c r="AN15" s="43">
        <v>6</v>
      </c>
      <c r="AO15" s="43">
        <v>6</v>
      </c>
      <c r="AP15" s="38">
        <f t="shared" si="0"/>
        <v>150</v>
      </c>
      <c r="AQ15" s="60">
        <v>24</v>
      </c>
      <c r="AR15" s="40">
        <f t="shared" si="2"/>
        <v>3600</v>
      </c>
      <c r="AT15" s="81"/>
    </row>
    <row r="16" spans="1:155" ht="18" customHeight="1">
      <c r="A16" s="15"/>
      <c r="B16" s="32">
        <v>3</v>
      </c>
      <c r="C16" s="41" t="s">
        <v>29</v>
      </c>
      <c r="D16" s="210"/>
      <c r="E16" s="209" t="s">
        <v>32</v>
      </c>
      <c r="F16" s="216"/>
      <c r="G16" s="42" t="s">
        <v>25</v>
      </c>
      <c r="H16" s="21"/>
      <c r="I16" s="43">
        <v>6</v>
      </c>
      <c r="J16" s="43">
        <v>6</v>
      </c>
      <c r="K16" s="43">
        <v>6</v>
      </c>
      <c r="L16" s="43">
        <v>6</v>
      </c>
      <c r="M16" s="43">
        <v>6</v>
      </c>
      <c r="N16" s="44"/>
      <c r="O16" s="44"/>
      <c r="P16" s="43">
        <v>6</v>
      </c>
      <c r="Q16" s="43">
        <v>6</v>
      </c>
      <c r="R16" s="43">
        <v>6</v>
      </c>
      <c r="S16" s="43">
        <v>6</v>
      </c>
      <c r="T16" s="43">
        <v>6</v>
      </c>
      <c r="U16" s="83"/>
      <c r="V16" s="83"/>
      <c r="W16" s="43">
        <v>6</v>
      </c>
      <c r="X16" s="43">
        <v>6</v>
      </c>
      <c r="Y16" s="43">
        <v>6</v>
      </c>
      <c r="Z16" s="43">
        <v>6</v>
      </c>
      <c r="AA16" s="43">
        <v>6</v>
      </c>
      <c r="AB16" s="83"/>
      <c r="AC16" s="83"/>
      <c r="AD16" s="43">
        <v>6</v>
      </c>
      <c r="AE16" s="43">
        <v>6</v>
      </c>
      <c r="AF16" s="43">
        <v>6</v>
      </c>
      <c r="AG16" s="43">
        <v>6</v>
      </c>
      <c r="AH16" s="43">
        <v>6</v>
      </c>
      <c r="AI16" s="83"/>
      <c r="AJ16" s="83"/>
      <c r="AK16" s="43">
        <v>6</v>
      </c>
      <c r="AL16" s="43">
        <v>6</v>
      </c>
      <c r="AM16" s="43">
        <v>6</v>
      </c>
      <c r="AN16" s="43">
        <v>6</v>
      </c>
      <c r="AO16" s="43">
        <v>6</v>
      </c>
      <c r="AP16" s="38">
        <f t="shared" si="0"/>
        <v>150</v>
      </c>
      <c r="AQ16" s="60">
        <v>24</v>
      </c>
      <c r="AR16" s="40">
        <f t="shared" si="2"/>
        <v>3600</v>
      </c>
      <c r="AT16" s="81"/>
    </row>
    <row r="17" spans="1:155" ht="18" customHeight="1">
      <c r="A17" s="15"/>
      <c r="B17" s="32"/>
      <c r="C17" s="41" t="s">
        <v>29</v>
      </c>
      <c r="D17" s="210"/>
      <c r="E17" s="211"/>
      <c r="F17" s="217"/>
      <c r="G17" s="42" t="s">
        <v>28</v>
      </c>
      <c r="H17" s="21"/>
      <c r="I17" s="43">
        <v>6</v>
      </c>
      <c r="J17" s="43">
        <v>6</v>
      </c>
      <c r="K17" s="43">
        <v>6</v>
      </c>
      <c r="L17" s="43">
        <v>6</v>
      </c>
      <c r="M17" s="43">
        <v>6</v>
      </c>
      <c r="N17" s="44"/>
      <c r="O17" s="44"/>
      <c r="P17" s="43">
        <v>6</v>
      </c>
      <c r="Q17" s="43">
        <v>6</v>
      </c>
      <c r="R17" s="43">
        <v>6</v>
      </c>
      <c r="S17" s="43">
        <v>6</v>
      </c>
      <c r="T17" s="43">
        <v>6</v>
      </c>
      <c r="U17" s="83"/>
      <c r="V17" s="83"/>
      <c r="W17" s="43">
        <v>6</v>
      </c>
      <c r="X17" s="43">
        <v>6</v>
      </c>
      <c r="Y17" s="43">
        <v>6</v>
      </c>
      <c r="Z17" s="43">
        <v>6</v>
      </c>
      <c r="AA17" s="43">
        <v>6</v>
      </c>
      <c r="AB17" s="83"/>
      <c r="AC17" s="83"/>
      <c r="AD17" s="43">
        <v>6</v>
      </c>
      <c r="AE17" s="43">
        <v>6</v>
      </c>
      <c r="AF17" s="43">
        <v>6</v>
      </c>
      <c r="AG17" s="43">
        <v>6</v>
      </c>
      <c r="AH17" s="43">
        <v>6</v>
      </c>
      <c r="AI17" s="83"/>
      <c r="AJ17" s="83"/>
      <c r="AK17" s="43">
        <v>6</v>
      </c>
      <c r="AL17" s="43">
        <v>6</v>
      </c>
      <c r="AM17" s="43">
        <v>6</v>
      </c>
      <c r="AN17" s="43">
        <v>6</v>
      </c>
      <c r="AO17" s="43">
        <v>6</v>
      </c>
      <c r="AP17" s="38">
        <f t="shared" si="0"/>
        <v>150</v>
      </c>
      <c r="AQ17" s="60">
        <v>24</v>
      </c>
      <c r="AR17" s="40">
        <f t="shared" si="2"/>
        <v>3600</v>
      </c>
      <c r="AT17" s="81"/>
    </row>
    <row r="18" spans="1:155" ht="18" customHeight="1">
      <c r="A18" s="15"/>
      <c r="B18" s="32">
        <v>4</v>
      </c>
      <c r="C18" s="41" t="s">
        <v>41</v>
      </c>
      <c r="D18" s="210"/>
      <c r="E18" s="210"/>
      <c r="F18" s="215"/>
      <c r="G18" s="42" t="s">
        <v>25</v>
      </c>
      <c r="H18" s="21"/>
      <c r="I18" s="43">
        <v>6</v>
      </c>
      <c r="J18" s="43">
        <v>6</v>
      </c>
      <c r="K18" s="43">
        <v>6</v>
      </c>
      <c r="L18" s="43">
        <v>6</v>
      </c>
      <c r="M18" s="43">
        <v>6</v>
      </c>
      <c r="N18" s="44"/>
      <c r="O18" s="44"/>
      <c r="P18" s="43">
        <v>6</v>
      </c>
      <c r="Q18" s="43">
        <v>6</v>
      </c>
      <c r="R18" s="43">
        <v>6</v>
      </c>
      <c r="S18" s="43">
        <v>6</v>
      </c>
      <c r="T18" s="43">
        <v>6</v>
      </c>
      <c r="U18" s="83"/>
      <c r="V18" s="83"/>
      <c r="W18" s="43">
        <v>6</v>
      </c>
      <c r="X18" s="43">
        <v>6</v>
      </c>
      <c r="Y18" s="43">
        <v>6</v>
      </c>
      <c r="Z18" s="43">
        <v>6</v>
      </c>
      <c r="AA18" s="43">
        <v>6</v>
      </c>
      <c r="AB18" s="83"/>
      <c r="AC18" s="83"/>
      <c r="AD18" s="43">
        <v>6</v>
      </c>
      <c r="AE18" s="43">
        <v>6</v>
      </c>
      <c r="AF18" s="43">
        <v>6</v>
      </c>
      <c r="AG18" s="43">
        <v>6</v>
      </c>
      <c r="AH18" s="43">
        <v>6</v>
      </c>
      <c r="AI18" s="83"/>
      <c r="AJ18" s="83"/>
      <c r="AK18" s="43">
        <v>6</v>
      </c>
      <c r="AL18" s="43">
        <v>6</v>
      </c>
      <c r="AM18" s="43">
        <v>6</v>
      </c>
      <c r="AN18" s="43">
        <v>6</v>
      </c>
      <c r="AO18" s="43">
        <v>6</v>
      </c>
      <c r="AP18" s="38">
        <f t="shared" si="0"/>
        <v>150</v>
      </c>
      <c r="AQ18" s="60">
        <v>24</v>
      </c>
      <c r="AR18" s="40">
        <f t="shared" si="2"/>
        <v>3600</v>
      </c>
      <c r="AT18" s="81"/>
    </row>
    <row r="19" spans="1:155" ht="18" customHeight="1">
      <c r="A19" s="15"/>
      <c r="B19" s="32"/>
      <c r="C19" s="41" t="s">
        <v>41</v>
      </c>
      <c r="D19" s="211"/>
      <c r="E19" s="211"/>
      <c r="F19" s="215"/>
      <c r="G19" s="42" t="s">
        <v>28</v>
      </c>
      <c r="H19" s="21"/>
      <c r="I19" s="43">
        <v>6</v>
      </c>
      <c r="J19" s="43">
        <v>6</v>
      </c>
      <c r="K19" s="43">
        <v>6</v>
      </c>
      <c r="L19" s="43">
        <v>6</v>
      </c>
      <c r="M19" s="43">
        <v>6</v>
      </c>
      <c r="N19" s="44"/>
      <c r="O19" s="44"/>
      <c r="P19" s="43">
        <v>6</v>
      </c>
      <c r="Q19" s="43">
        <v>6</v>
      </c>
      <c r="R19" s="43">
        <v>6</v>
      </c>
      <c r="S19" s="43">
        <v>6</v>
      </c>
      <c r="T19" s="43">
        <v>6</v>
      </c>
      <c r="U19" s="83"/>
      <c r="V19" s="83"/>
      <c r="W19" s="43">
        <v>6</v>
      </c>
      <c r="X19" s="43">
        <v>6</v>
      </c>
      <c r="Y19" s="43">
        <v>6</v>
      </c>
      <c r="Z19" s="43">
        <v>6</v>
      </c>
      <c r="AA19" s="43">
        <v>6</v>
      </c>
      <c r="AB19" s="83"/>
      <c r="AC19" s="83"/>
      <c r="AD19" s="43">
        <v>6</v>
      </c>
      <c r="AE19" s="43">
        <v>6</v>
      </c>
      <c r="AF19" s="43">
        <v>6</v>
      </c>
      <c r="AG19" s="43">
        <v>6</v>
      </c>
      <c r="AH19" s="43">
        <v>6</v>
      </c>
      <c r="AI19" s="83"/>
      <c r="AJ19" s="83"/>
      <c r="AK19" s="43">
        <v>6</v>
      </c>
      <c r="AL19" s="43">
        <v>6</v>
      </c>
      <c r="AM19" s="43">
        <v>6</v>
      </c>
      <c r="AN19" s="43">
        <v>6</v>
      </c>
      <c r="AO19" s="43">
        <v>6</v>
      </c>
      <c r="AP19" s="38">
        <f t="shared" si="0"/>
        <v>150</v>
      </c>
      <c r="AQ19" s="60">
        <v>24</v>
      </c>
      <c r="AR19" s="40">
        <f t="shared" si="2"/>
        <v>3600</v>
      </c>
      <c r="AT19" s="81"/>
    </row>
    <row r="20" spans="1:155" ht="9.9499999999999993" customHeight="1">
      <c r="A20" s="15"/>
      <c r="C20" s="15"/>
      <c r="D20" s="15"/>
      <c r="E20" s="15"/>
      <c r="F20" s="15"/>
      <c r="G20" s="16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5"/>
      <c r="AQ20" s="15"/>
      <c r="AR20" s="15"/>
      <c r="AS20" s="15"/>
      <c r="AT20" s="82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</row>
    <row r="21" spans="1:155" s="45" customFormat="1" ht="30" customHeight="1">
      <c r="B21" s="46"/>
      <c r="C21" s="212" t="s">
        <v>30</v>
      </c>
      <c r="D21" s="213"/>
      <c r="E21" s="213"/>
      <c r="F21" s="213"/>
      <c r="G21" s="214"/>
      <c r="H21" s="47"/>
      <c r="I21" s="48">
        <f>SUM(I11:I19)</f>
        <v>48</v>
      </c>
      <c r="J21" s="48">
        <f t="shared" ref="J21:AO21" si="3">SUM(J11:J19)</f>
        <v>48</v>
      </c>
      <c r="K21" s="48">
        <f t="shared" si="3"/>
        <v>48</v>
      </c>
      <c r="L21" s="48">
        <f t="shared" si="3"/>
        <v>48</v>
      </c>
      <c r="M21" s="48">
        <f t="shared" si="3"/>
        <v>48</v>
      </c>
      <c r="N21" s="48"/>
      <c r="O21" s="48"/>
      <c r="P21" s="48">
        <f t="shared" si="3"/>
        <v>48</v>
      </c>
      <c r="Q21" s="48">
        <f t="shared" si="3"/>
        <v>48</v>
      </c>
      <c r="R21" s="48">
        <f t="shared" si="3"/>
        <v>48</v>
      </c>
      <c r="S21" s="48">
        <f t="shared" si="3"/>
        <v>48</v>
      </c>
      <c r="T21" s="48">
        <f t="shared" si="3"/>
        <v>48</v>
      </c>
      <c r="U21" s="48"/>
      <c r="V21" s="48"/>
      <c r="W21" s="48">
        <f t="shared" si="3"/>
        <v>48</v>
      </c>
      <c r="X21" s="48">
        <f t="shared" si="3"/>
        <v>48</v>
      </c>
      <c r="Y21" s="48">
        <f t="shared" si="3"/>
        <v>48</v>
      </c>
      <c r="Z21" s="48">
        <f t="shared" si="3"/>
        <v>48</v>
      </c>
      <c r="AA21" s="48">
        <f t="shared" si="3"/>
        <v>48</v>
      </c>
      <c r="AB21" s="48"/>
      <c r="AC21" s="48"/>
      <c r="AD21" s="48">
        <f t="shared" si="3"/>
        <v>48</v>
      </c>
      <c r="AE21" s="48">
        <f t="shared" si="3"/>
        <v>48</v>
      </c>
      <c r="AF21" s="48">
        <f t="shared" si="3"/>
        <v>48</v>
      </c>
      <c r="AG21" s="48">
        <f t="shared" si="3"/>
        <v>48</v>
      </c>
      <c r="AH21" s="48">
        <f t="shared" si="3"/>
        <v>48</v>
      </c>
      <c r="AI21" s="48"/>
      <c r="AJ21" s="48"/>
      <c r="AK21" s="48">
        <f t="shared" si="3"/>
        <v>48</v>
      </c>
      <c r="AL21" s="48">
        <f t="shared" si="3"/>
        <v>48</v>
      </c>
      <c r="AM21" s="48">
        <f t="shared" si="3"/>
        <v>48</v>
      </c>
      <c r="AN21" s="48">
        <f t="shared" si="3"/>
        <v>48</v>
      </c>
      <c r="AO21" s="48">
        <f t="shared" si="3"/>
        <v>48</v>
      </c>
      <c r="AP21" s="49">
        <f>SUM(AP11:AP19)</f>
        <v>1200</v>
      </c>
      <c r="AQ21" s="49"/>
      <c r="AR21" s="49">
        <f>SUM(AR11:AR19)</f>
        <v>28800</v>
      </c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</row>
    <row r="22" spans="1:155" ht="14.25" customHeight="1">
      <c r="A22" s="15"/>
      <c r="C22" s="50"/>
      <c r="D22" s="51"/>
      <c r="E22" s="51"/>
      <c r="F22" s="52"/>
      <c r="G22" s="53"/>
      <c r="H22" s="54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21"/>
      <c r="AQ22" s="21"/>
      <c r="AR22" s="54"/>
    </row>
    <row r="23" spans="1:155" ht="24.95" customHeight="1">
      <c r="C23" s="56"/>
      <c r="D23" s="57"/>
      <c r="E23" s="57"/>
      <c r="F23" s="58"/>
    </row>
    <row r="24" spans="1:155" ht="21" customHeight="1">
      <c r="C24" s="2" t="s">
        <v>1</v>
      </c>
      <c r="D24" s="59"/>
      <c r="E24" s="3"/>
      <c r="F24" s="58"/>
    </row>
    <row r="25" spans="1:155" ht="21.95" customHeight="1">
      <c r="C25" s="1"/>
      <c r="D25" s="1"/>
      <c r="E25" s="1"/>
      <c r="F25" s="61"/>
      <c r="I25" s="62"/>
    </row>
    <row r="26" spans="1:155" ht="21" customHeight="1">
      <c r="C26" s="4" t="s">
        <v>2</v>
      </c>
      <c r="D26" s="4"/>
      <c r="E26" s="5" t="s">
        <v>3</v>
      </c>
      <c r="F26" s="58"/>
    </row>
    <row r="27" spans="1:155" ht="21" customHeight="1">
      <c r="C27" s="6" t="s">
        <v>6</v>
      </c>
      <c r="D27" s="6"/>
      <c r="E27" s="84">
        <v>25</v>
      </c>
      <c r="F27" s="58"/>
    </row>
    <row r="28" spans="1:155" ht="21" customHeight="1">
      <c r="C28" s="4" t="s">
        <v>4</v>
      </c>
      <c r="D28" s="4"/>
      <c r="E28" s="85">
        <f>AVERAGE(E27:E27)</f>
        <v>25</v>
      </c>
      <c r="F28" s="58"/>
    </row>
    <row r="29" spans="1:155" ht="9" customHeight="1">
      <c r="C29" s="1"/>
      <c r="D29" s="1"/>
      <c r="E29" s="7"/>
      <c r="F29" s="58"/>
    </row>
    <row r="30" spans="1:155" ht="9" customHeight="1">
      <c r="C30" s="1"/>
      <c r="D30" s="1"/>
      <c r="E30" s="7"/>
      <c r="F30" s="58"/>
    </row>
    <row r="31" spans="1:155">
      <c r="C31" s="8"/>
      <c r="D31" s="8"/>
      <c r="E31" s="8"/>
      <c r="F31" s="58"/>
    </row>
    <row r="32" spans="1:155">
      <c r="C32" s="9"/>
      <c r="D32" s="9"/>
      <c r="E32" s="9"/>
      <c r="F32" s="58"/>
    </row>
    <row r="33" spans="3:6">
      <c r="C33" s="56"/>
      <c r="D33" s="57"/>
      <c r="E33" s="57"/>
      <c r="F33" s="58"/>
    </row>
    <row r="34" spans="3:6">
      <c r="C34" s="56"/>
      <c r="D34" s="57"/>
      <c r="E34" s="57"/>
      <c r="F34" s="58"/>
    </row>
    <row r="35" spans="3:6">
      <c r="C35" s="56"/>
      <c r="D35" s="57"/>
      <c r="E35" s="57"/>
      <c r="F35" s="58"/>
    </row>
  </sheetData>
  <mergeCells count="20">
    <mergeCell ref="E14:E15"/>
    <mergeCell ref="E18:E19"/>
    <mergeCell ref="C21:G21"/>
    <mergeCell ref="D12:D19"/>
    <mergeCell ref="F12:F13"/>
    <mergeCell ref="F14:F15"/>
    <mergeCell ref="E16:E17"/>
    <mergeCell ref="F16:F17"/>
    <mergeCell ref="E12:E13"/>
    <mergeCell ref="F18:F19"/>
    <mergeCell ref="AR8:AR9"/>
    <mergeCell ref="C8:C9"/>
    <mergeCell ref="D8:D9"/>
    <mergeCell ref="E8:E9"/>
    <mergeCell ref="F8:F9"/>
    <mergeCell ref="I7:M7"/>
    <mergeCell ref="N7:AO7"/>
    <mergeCell ref="G8:G9"/>
    <mergeCell ref="AP8:AP9"/>
    <mergeCell ref="AQ8:AQ9"/>
  </mergeCells>
  <phoneticPr fontId="3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C14"/>
  <sheetViews>
    <sheetView showGridLines="0" zoomScale="80" zoomScaleNormal="80" workbookViewId="0">
      <selection activeCell="D11" sqref="D11"/>
    </sheetView>
  </sheetViews>
  <sheetFormatPr defaultRowHeight="15"/>
  <cols>
    <col min="1" max="1" width="3.42578125" style="65" customWidth="1"/>
    <col min="2" max="2" width="12.85546875" style="65" customWidth="1"/>
    <col min="3" max="3" width="15.28515625" style="65" bestFit="1" customWidth="1"/>
    <col min="4" max="4" width="43" style="65" bestFit="1" customWidth="1"/>
    <col min="5" max="5" width="13" style="65" bestFit="1" customWidth="1"/>
    <col min="6" max="6" width="19.85546875" style="65" bestFit="1" customWidth="1"/>
    <col min="7" max="7" width="6" style="65" bestFit="1" customWidth="1"/>
    <col min="8" max="243" width="9.140625" style="65"/>
    <col min="244" max="244" width="5.28515625" style="65" customWidth="1"/>
    <col min="245" max="245" width="24" style="65" customWidth="1"/>
    <col min="246" max="246" width="20.5703125" style="65" customWidth="1"/>
    <col min="247" max="247" width="26.7109375" style="65" customWidth="1"/>
    <col min="248" max="248" width="22.28515625" style="65" customWidth="1"/>
    <col min="249" max="249" width="14" style="65" customWidth="1"/>
    <col min="250" max="250" width="16.42578125" style="65" customWidth="1"/>
    <col min="251" max="251" width="17.5703125" style="65" customWidth="1"/>
    <col min="252" max="252" width="13.85546875" style="65" customWidth="1"/>
    <col min="253" max="253" width="21" style="65" customWidth="1"/>
    <col min="254" max="499" width="9.140625" style="65"/>
    <col min="500" max="500" width="5.28515625" style="65" customWidth="1"/>
    <col min="501" max="501" width="24" style="65" customWidth="1"/>
    <col min="502" max="502" width="20.5703125" style="65" customWidth="1"/>
    <col min="503" max="503" width="26.7109375" style="65" customWidth="1"/>
    <col min="504" max="504" width="22.28515625" style="65" customWidth="1"/>
    <col min="505" max="505" width="14" style="65" customWidth="1"/>
    <col min="506" max="506" width="16.42578125" style="65" customWidth="1"/>
    <col min="507" max="507" width="17.5703125" style="65" customWidth="1"/>
    <col min="508" max="508" width="13.85546875" style="65" customWidth="1"/>
    <col min="509" max="509" width="21" style="65" customWidth="1"/>
    <col min="510" max="755" width="9.140625" style="65"/>
    <col min="756" max="756" width="5.28515625" style="65" customWidth="1"/>
    <col min="757" max="757" width="24" style="65" customWidth="1"/>
    <col min="758" max="758" width="20.5703125" style="65" customWidth="1"/>
    <col min="759" max="759" width="26.7109375" style="65" customWidth="1"/>
    <col min="760" max="760" width="22.28515625" style="65" customWidth="1"/>
    <col min="761" max="761" width="14" style="65" customWidth="1"/>
    <col min="762" max="762" width="16.42578125" style="65" customWidth="1"/>
    <col min="763" max="763" width="17.5703125" style="65" customWidth="1"/>
    <col min="764" max="764" width="13.85546875" style="65" customWidth="1"/>
    <col min="765" max="765" width="21" style="65" customWidth="1"/>
    <col min="766" max="1011" width="9.140625" style="65"/>
    <col min="1012" max="1012" width="5.28515625" style="65" customWidth="1"/>
    <col min="1013" max="1013" width="24" style="65" customWidth="1"/>
    <col min="1014" max="1014" width="20.5703125" style="65" customWidth="1"/>
    <col min="1015" max="1015" width="26.7109375" style="65" customWidth="1"/>
    <col min="1016" max="1016" width="22.28515625" style="65" customWidth="1"/>
    <col min="1017" max="1017" width="14" style="65" customWidth="1"/>
    <col min="1018" max="1018" width="16.42578125" style="65" customWidth="1"/>
    <col min="1019" max="1019" width="17.5703125" style="65" customWidth="1"/>
    <col min="1020" max="1020" width="13.85546875" style="65" customWidth="1"/>
    <col min="1021" max="1021" width="21" style="65" customWidth="1"/>
    <col min="1022" max="1267" width="9.140625" style="65"/>
    <col min="1268" max="1268" width="5.28515625" style="65" customWidth="1"/>
    <col min="1269" max="1269" width="24" style="65" customWidth="1"/>
    <col min="1270" max="1270" width="20.5703125" style="65" customWidth="1"/>
    <col min="1271" max="1271" width="26.7109375" style="65" customWidth="1"/>
    <col min="1272" max="1272" width="22.28515625" style="65" customWidth="1"/>
    <col min="1273" max="1273" width="14" style="65" customWidth="1"/>
    <col min="1274" max="1274" width="16.42578125" style="65" customWidth="1"/>
    <col min="1275" max="1275" width="17.5703125" style="65" customWidth="1"/>
    <col min="1276" max="1276" width="13.85546875" style="65" customWidth="1"/>
    <col min="1277" max="1277" width="21" style="65" customWidth="1"/>
    <col min="1278" max="1523" width="9.140625" style="65"/>
    <col min="1524" max="1524" width="5.28515625" style="65" customWidth="1"/>
    <col min="1525" max="1525" width="24" style="65" customWidth="1"/>
    <col min="1526" max="1526" width="20.5703125" style="65" customWidth="1"/>
    <col min="1527" max="1527" width="26.7109375" style="65" customWidth="1"/>
    <col min="1528" max="1528" width="22.28515625" style="65" customWidth="1"/>
    <col min="1529" max="1529" width="14" style="65" customWidth="1"/>
    <col min="1530" max="1530" width="16.42578125" style="65" customWidth="1"/>
    <col min="1531" max="1531" width="17.5703125" style="65" customWidth="1"/>
    <col min="1532" max="1532" width="13.85546875" style="65" customWidth="1"/>
    <col min="1533" max="1533" width="21" style="65" customWidth="1"/>
    <col min="1534" max="1779" width="9.140625" style="65"/>
    <col min="1780" max="1780" width="5.28515625" style="65" customWidth="1"/>
    <col min="1781" max="1781" width="24" style="65" customWidth="1"/>
    <col min="1782" max="1782" width="20.5703125" style="65" customWidth="1"/>
    <col min="1783" max="1783" width="26.7109375" style="65" customWidth="1"/>
    <col min="1784" max="1784" width="22.28515625" style="65" customWidth="1"/>
    <col min="1785" max="1785" width="14" style="65" customWidth="1"/>
    <col min="1786" max="1786" width="16.42578125" style="65" customWidth="1"/>
    <col min="1787" max="1787" width="17.5703125" style="65" customWidth="1"/>
    <col min="1788" max="1788" width="13.85546875" style="65" customWidth="1"/>
    <col min="1789" max="1789" width="21" style="65" customWidth="1"/>
    <col min="1790" max="2035" width="9.140625" style="65"/>
    <col min="2036" max="2036" width="5.28515625" style="65" customWidth="1"/>
    <col min="2037" max="2037" width="24" style="65" customWidth="1"/>
    <col min="2038" max="2038" width="20.5703125" style="65" customWidth="1"/>
    <col min="2039" max="2039" width="26.7109375" style="65" customWidth="1"/>
    <col min="2040" max="2040" width="22.28515625" style="65" customWidth="1"/>
    <col min="2041" max="2041" width="14" style="65" customWidth="1"/>
    <col min="2042" max="2042" width="16.42578125" style="65" customWidth="1"/>
    <col min="2043" max="2043" width="17.5703125" style="65" customWidth="1"/>
    <col min="2044" max="2044" width="13.85546875" style="65" customWidth="1"/>
    <col min="2045" max="2045" width="21" style="65" customWidth="1"/>
    <col min="2046" max="2291" width="9.140625" style="65"/>
    <col min="2292" max="2292" width="5.28515625" style="65" customWidth="1"/>
    <col min="2293" max="2293" width="24" style="65" customWidth="1"/>
    <col min="2294" max="2294" width="20.5703125" style="65" customWidth="1"/>
    <col min="2295" max="2295" width="26.7109375" style="65" customWidth="1"/>
    <col min="2296" max="2296" width="22.28515625" style="65" customWidth="1"/>
    <col min="2297" max="2297" width="14" style="65" customWidth="1"/>
    <col min="2298" max="2298" width="16.42578125" style="65" customWidth="1"/>
    <col min="2299" max="2299" width="17.5703125" style="65" customWidth="1"/>
    <col min="2300" max="2300" width="13.85546875" style="65" customWidth="1"/>
    <col min="2301" max="2301" width="21" style="65" customWidth="1"/>
    <col min="2302" max="2547" width="9.140625" style="65"/>
    <col min="2548" max="2548" width="5.28515625" style="65" customWidth="1"/>
    <col min="2549" max="2549" width="24" style="65" customWidth="1"/>
    <col min="2550" max="2550" width="20.5703125" style="65" customWidth="1"/>
    <col min="2551" max="2551" width="26.7109375" style="65" customWidth="1"/>
    <col min="2552" max="2552" width="22.28515625" style="65" customWidth="1"/>
    <col min="2553" max="2553" width="14" style="65" customWidth="1"/>
    <col min="2554" max="2554" width="16.42578125" style="65" customWidth="1"/>
    <col min="2555" max="2555" width="17.5703125" style="65" customWidth="1"/>
    <col min="2556" max="2556" width="13.85546875" style="65" customWidth="1"/>
    <col min="2557" max="2557" width="21" style="65" customWidth="1"/>
    <col min="2558" max="2803" width="9.140625" style="65"/>
    <col min="2804" max="2804" width="5.28515625" style="65" customWidth="1"/>
    <col min="2805" max="2805" width="24" style="65" customWidth="1"/>
    <col min="2806" max="2806" width="20.5703125" style="65" customWidth="1"/>
    <col min="2807" max="2807" width="26.7109375" style="65" customWidth="1"/>
    <col min="2808" max="2808" width="22.28515625" style="65" customWidth="1"/>
    <col min="2809" max="2809" width="14" style="65" customWidth="1"/>
    <col min="2810" max="2810" width="16.42578125" style="65" customWidth="1"/>
    <col min="2811" max="2811" width="17.5703125" style="65" customWidth="1"/>
    <col min="2812" max="2812" width="13.85546875" style="65" customWidth="1"/>
    <col min="2813" max="2813" width="21" style="65" customWidth="1"/>
    <col min="2814" max="3059" width="9.140625" style="65"/>
    <col min="3060" max="3060" width="5.28515625" style="65" customWidth="1"/>
    <col min="3061" max="3061" width="24" style="65" customWidth="1"/>
    <col min="3062" max="3062" width="20.5703125" style="65" customWidth="1"/>
    <col min="3063" max="3063" width="26.7109375" style="65" customWidth="1"/>
    <col min="3064" max="3064" width="22.28515625" style="65" customWidth="1"/>
    <col min="3065" max="3065" width="14" style="65" customWidth="1"/>
    <col min="3066" max="3066" width="16.42578125" style="65" customWidth="1"/>
    <col min="3067" max="3067" width="17.5703125" style="65" customWidth="1"/>
    <col min="3068" max="3068" width="13.85546875" style="65" customWidth="1"/>
    <col min="3069" max="3069" width="21" style="65" customWidth="1"/>
    <col min="3070" max="3315" width="9.140625" style="65"/>
    <col min="3316" max="3316" width="5.28515625" style="65" customWidth="1"/>
    <col min="3317" max="3317" width="24" style="65" customWidth="1"/>
    <col min="3318" max="3318" width="20.5703125" style="65" customWidth="1"/>
    <col min="3319" max="3319" width="26.7109375" style="65" customWidth="1"/>
    <col min="3320" max="3320" width="22.28515625" style="65" customWidth="1"/>
    <col min="3321" max="3321" width="14" style="65" customWidth="1"/>
    <col min="3322" max="3322" width="16.42578125" style="65" customWidth="1"/>
    <col min="3323" max="3323" width="17.5703125" style="65" customWidth="1"/>
    <col min="3324" max="3324" width="13.85546875" style="65" customWidth="1"/>
    <col min="3325" max="3325" width="21" style="65" customWidth="1"/>
    <col min="3326" max="3571" width="9.140625" style="65"/>
    <col min="3572" max="3572" width="5.28515625" style="65" customWidth="1"/>
    <col min="3573" max="3573" width="24" style="65" customWidth="1"/>
    <col min="3574" max="3574" width="20.5703125" style="65" customWidth="1"/>
    <col min="3575" max="3575" width="26.7109375" style="65" customWidth="1"/>
    <col min="3576" max="3576" width="22.28515625" style="65" customWidth="1"/>
    <col min="3577" max="3577" width="14" style="65" customWidth="1"/>
    <col min="3578" max="3578" width="16.42578125" style="65" customWidth="1"/>
    <col min="3579" max="3579" width="17.5703125" style="65" customWidth="1"/>
    <col min="3580" max="3580" width="13.85546875" style="65" customWidth="1"/>
    <col min="3581" max="3581" width="21" style="65" customWidth="1"/>
    <col min="3582" max="3827" width="9.140625" style="65"/>
    <col min="3828" max="3828" width="5.28515625" style="65" customWidth="1"/>
    <col min="3829" max="3829" width="24" style="65" customWidth="1"/>
    <col min="3830" max="3830" width="20.5703125" style="65" customWidth="1"/>
    <col min="3831" max="3831" width="26.7109375" style="65" customWidth="1"/>
    <col min="3832" max="3832" width="22.28515625" style="65" customWidth="1"/>
    <col min="3833" max="3833" width="14" style="65" customWidth="1"/>
    <col min="3834" max="3834" width="16.42578125" style="65" customWidth="1"/>
    <col min="3835" max="3835" width="17.5703125" style="65" customWidth="1"/>
    <col min="3836" max="3836" width="13.85546875" style="65" customWidth="1"/>
    <col min="3837" max="3837" width="21" style="65" customWidth="1"/>
    <col min="3838" max="4083" width="9.140625" style="65"/>
    <col min="4084" max="4084" width="5.28515625" style="65" customWidth="1"/>
    <col min="4085" max="4085" width="24" style="65" customWidth="1"/>
    <col min="4086" max="4086" width="20.5703125" style="65" customWidth="1"/>
    <col min="4087" max="4087" width="26.7109375" style="65" customWidth="1"/>
    <col min="4088" max="4088" width="22.28515625" style="65" customWidth="1"/>
    <col min="4089" max="4089" width="14" style="65" customWidth="1"/>
    <col min="4090" max="4090" width="16.42578125" style="65" customWidth="1"/>
    <col min="4091" max="4091" width="17.5703125" style="65" customWidth="1"/>
    <col min="4092" max="4092" width="13.85546875" style="65" customWidth="1"/>
    <col min="4093" max="4093" width="21" style="65" customWidth="1"/>
    <col min="4094" max="4339" width="9.140625" style="65"/>
    <col min="4340" max="4340" width="5.28515625" style="65" customWidth="1"/>
    <col min="4341" max="4341" width="24" style="65" customWidth="1"/>
    <col min="4342" max="4342" width="20.5703125" style="65" customWidth="1"/>
    <col min="4343" max="4343" width="26.7109375" style="65" customWidth="1"/>
    <col min="4344" max="4344" width="22.28515625" style="65" customWidth="1"/>
    <col min="4345" max="4345" width="14" style="65" customWidth="1"/>
    <col min="4346" max="4346" width="16.42578125" style="65" customWidth="1"/>
    <col min="4347" max="4347" width="17.5703125" style="65" customWidth="1"/>
    <col min="4348" max="4348" width="13.85546875" style="65" customWidth="1"/>
    <col min="4349" max="4349" width="21" style="65" customWidth="1"/>
    <col min="4350" max="4595" width="9.140625" style="65"/>
    <col min="4596" max="4596" width="5.28515625" style="65" customWidth="1"/>
    <col min="4597" max="4597" width="24" style="65" customWidth="1"/>
    <col min="4598" max="4598" width="20.5703125" style="65" customWidth="1"/>
    <col min="4599" max="4599" width="26.7109375" style="65" customWidth="1"/>
    <col min="4600" max="4600" width="22.28515625" style="65" customWidth="1"/>
    <col min="4601" max="4601" width="14" style="65" customWidth="1"/>
    <col min="4602" max="4602" width="16.42578125" style="65" customWidth="1"/>
    <col min="4603" max="4603" width="17.5703125" style="65" customWidth="1"/>
    <col min="4604" max="4604" width="13.85546875" style="65" customWidth="1"/>
    <col min="4605" max="4605" width="21" style="65" customWidth="1"/>
    <col min="4606" max="4851" width="9.140625" style="65"/>
    <col min="4852" max="4852" width="5.28515625" style="65" customWidth="1"/>
    <col min="4853" max="4853" width="24" style="65" customWidth="1"/>
    <col min="4854" max="4854" width="20.5703125" style="65" customWidth="1"/>
    <col min="4855" max="4855" width="26.7109375" style="65" customWidth="1"/>
    <col min="4856" max="4856" width="22.28515625" style="65" customWidth="1"/>
    <col min="4857" max="4857" width="14" style="65" customWidth="1"/>
    <col min="4858" max="4858" width="16.42578125" style="65" customWidth="1"/>
    <col min="4859" max="4859" width="17.5703125" style="65" customWidth="1"/>
    <col min="4860" max="4860" width="13.85546875" style="65" customWidth="1"/>
    <col min="4861" max="4861" width="21" style="65" customWidth="1"/>
    <col min="4862" max="5107" width="9.140625" style="65"/>
    <col min="5108" max="5108" width="5.28515625" style="65" customWidth="1"/>
    <col min="5109" max="5109" width="24" style="65" customWidth="1"/>
    <col min="5110" max="5110" width="20.5703125" style="65" customWidth="1"/>
    <col min="5111" max="5111" width="26.7109375" style="65" customWidth="1"/>
    <col min="5112" max="5112" width="22.28515625" style="65" customWidth="1"/>
    <col min="5113" max="5113" width="14" style="65" customWidth="1"/>
    <col min="5114" max="5114" width="16.42578125" style="65" customWidth="1"/>
    <col min="5115" max="5115" width="17.5703125" style="65" customWidth="1"/>
    <col min="5116" max="5116" width="13.85546875" style="65" customWidth="1"/>
    <col min="5117" max="5117" width="21" style="65" customWidth="1"/>
    <col min="5118" max="5363" width="9.140625" style="65"/>
    <col min="5364" max="5364" width="5.28515625" style="65" customWidth="1"/>
    <col min="5365" max="5365" width="24" style="65" customWidth="1"/>
    <col min="5366" max="5366" width="20.5703125" style="65" customWidth="1"/>
    <col min="5367" max="5367" width="26.7109375" style="65" customWidth="1"/>
    <col min="5368" max="5368" width="22.28515625" style="65" customWidth="1"/>
    <col min="5369" max="5369" width="14" style="65" customWidth="1"/>
    <col min="5370" max="5370" width="16.42578125" style="65" customWidth="1"/>
    <col min="5371" max="5371" width="17.5703125" style="65" customWidth="1"/>
    <col min="5372" max="5372" width="13.85546875" style="65" customWidth="1"/>
    <col min="5373" max="5373" width="21" style="65" customWidth="1"/>
    <col min="5374" max="5619" width="9.140625" style="65"/>
    <col min="5620" max="5620" width="5.28515625" style="65" customWidth="1"/>
    <col min="5621" max="5621" width="24" style="65" customWidth="1"/>
    <col min="5622" max="5622" width="20.5703125" style="65" customWidth="1"/>
    <col min="5623" max="5623" width="26.7109375" style="65" customWidth="1"/>
    <col min="5624" max="5624" width="22.28515625" style="65" customWidth="1"/>
    <col min="5625" max="5625" width="14" style="65" customWidth="1"/>
    <col min="5626" max="5626" width="16.42578125" style="65" customWidth="1"/>
    <col min="5627" max="5627" width="17.5703125" style="65" customWidth="1"/>
    <col min="5628" max="5628" width="13.85546875" style="65" customWidth="1"/>
    <col min="5629" max="5629" width="21" style="65" customWidth="1"/>
    <col min="5630" max="5875" width="9.140625" style="65"/>
    <col min="5876" max="5876" width="5.28515625" style="65" customWidth="1"/>
    <col min="5877" max="5877" width="24" style="65" customWidth="1"/>
    <col min="5878" max="5878" width="20.5703125" style="65" customWidth="1"/>
    <col min="5879" max="5879" width="26.7109375" style="65" customWidth="1"/>
    <col min="5880" max="5880" width="22.28515625" style="65" customWidth="1"/>
    <col min="5881" max="5881" width="14" style="65" customWidth="1"/>
    <col min="5882" max="5882" width="16.42578125" style="65" customWidth="1"/>
    <col min="5883" max="5883" width="17.5703125" style="65" customWidth="1"/>
    <col min="5884" max="5884" width="13.85546875" style="65" customWidth="1"/>
    <col min="5885" max="5885" width="21" style="65" customWidth="1"/>
    <col min="5886" max="6131" width="9.140625" style="65"/>
    <col min="6132" max="6132" width="5.28515625" style="65" customWidth="1"/>
    <col min="6133" max="6133" width="24" style="65" customWidth="1"/>
    <col min="6134" max="6134" width="20.5703125" style="65" customWidth="1"/>
    <col min="6135" max="6135" width="26.7109375" style="65" customWidth="1"/>
    <col min="6136" max="6136" width="22.28515625" style="65" customWidth="1"/>
    <col min="6137" max="6137" width="14" style="65" customWidth="1"/>
    <col min="6138" max="6138" width="16.42578125" style="65" customWidth="1"/>
    <col min="6139" max="6139" width="17.5703125" style="65" customWidth="1"/>
    <col min="6140" max="6140" width="13.85546875" style="65" customWidth="1"/>
    <col min="6141" max="6141" width="21" style="65" customWidth="1"/>
    <col min="6142" max="6387" width="9.140625" style="65"/>
    <col min="6388" max="6388" width="5.28515625" style="65" customWidth="1"/>
    <col min="6389" max="6389" width="24" style="65" customWidth="1"/>
    <col min="6390" max="6390" width="20.5703125" style="65" customWidth="1"/>
    <col min="6391" max="6391" width="26.7109375" style="65" customWidth="1"/>
    <col min="6392" max="6392" width="22.28515625" style="65" customWidth="1"/>
    <col min="6393" max="6393" width="14" style="65" customWidth="1"/>
    <col min="6394" max="6394" width="16.42578125" style="65" customWidth="1"/>
    <col min="6395" max="6395" width="17.5703125" style="65" customWidth="1"/>
    <col min="6396" max="6396" width="13.85546875" style="65" customWidth="1"/>
    <col min="6397" max="6397" width="21" style="65" customWidth="1"/>
    <col min="6398" max="6643" width="9.140625" style="65"/>
    <col min="6644" max="6644" width="5.28515625" style="65" customWidth="1"/>
    <col min="6645" max="6645" width="24" style="65" customWidth="1"/>
    <col min="6646" max="6646" width="20.5703125" style="65" customWidth="1"/>
    <col min="6647" max="6647" width="26.7109375" style="65" customWidth="1"/>
    <col min="6648" max="6648" width="22.28515625" style="65" customWidth="1"/>
    <col min="6649" max="6649" width="14" style="65" customWidth="1"/>
    <col min="6650" max="6650" width="16.42578125" style="65" customWidth="1"/>
    <col min="6651" max="6651" width="17.5703125" style="65" customWidth="1"/>
    <col min="6652" max="6652" width="13.85546875" style="65" customWidth="1"/>
    <col min="6653" max="6653" width="21" style="65" customWidth="1"/>
    <col min="6654" max="6899" width="9.140625" style="65"/>
    <col min="6900" max="6900" width="5.28515625" style="65" customWidth="1"/>
    <col min="6901" max="6901" width="24" style="65" customWidth="1"/>
    <col min="6902" max="6902" width="20.5703125" style="65" customWidth="1"/>
    <col min="6903" max="6903" width="26.7109375" style="65" customWidth="1"/>
    <col min="6904" max="6904" width="22.28515625" style="65" customWidth="1"/>
    <col min="6905" max="6905" width="14" style="65" customWidth="1"/>
    <col min="6906" max="6906" width="16.42578125" style="65" customWidth="1"/>
    <col min="6907" max="6907" width="17.5703125" style="65" customWidth="1"/>
    <col min="6908" max="6908" width="13.85546875" style="65" customWidth="1"/>
    <col min="6909" max="6909" width="21" style="65" customWidth="1"/>
    <col min="6910" max="7155" width="9.140625" style="65"/>
    <col min="7156" max="7156" width="5.28515625" style="65" customWidth="1"/>
    <col min="7157" max="7157" width="24" style="65" customWidth="1"/>
    <col min="7158" max="7158" width="20.5703125" style="65" customWidth="1"/>
    <col min="7159" max="7159" width="26.7109375" style="65" customWidth="1"/>
    <col min="7160" max="7160" width="22.28515625" style="65" customWidth="1"/>
    <col min="7161" max="7161" width="14" style="65" customWidth="1"/>
    <col min="7162" max="7162" width="16.42578125" style="65" customWidth="1"/>
    <col min="7163" max="7163" width="17.5703125" style="65" customWidth="1"/>
    <col min="7164" max="7164" width="13.85546875" style="65" customWidth="1"/>
    <col min="7165" max="7165" width="21" style="65" customWidth="1"/>
    <col min="7166" max="7411" width="9.140625" style="65"/>
    <col min="7412" max="7412" width="5.28515625" style="65" customWidth="1"/>
    <col min="7413" max="7413" width="24" style="65" customWidth="1"/>
    <col min="7414" max="7414" width="20.5703125" style="65" customWidth="1"/>
    <col min="7415" max="7415" width="26.7109375" style="65" customWidth="1"/>
    <col min="7416" max="7416" width="22.28515625" style="65" customWidth="1"/>
    <col min="7417" max="7417" width="14" style="65" customWidth="1"/>
    <col min="7418" max="7418" width="16.42578125" style="65" customWidth="1"/>
    <col min="7419" max="7419" width="17.5703125" style="65" customWidth="1"/>
    <col min="7420" max="7420" width="13.85546875" style="65" customWidth="1"/>
    <col min="7421" max="7421" width="21" style="65" customWidth="1"/>
    <col min="7422" max="7667" width="9.140625" style="65"/>
    <col min="7668" max="7668" width="5.28515625" style="65" customWidth="1"/>
    <col min="7669" max="7669" width="24" style="65" customWidth="1"/>
    <col min="7670" max="7670" width="20.5703125" style="65" customWidth="1"/>
    <col min="7671" max="7671" width="26.7109375" style="65" customWidth="1"/>
    <col min="7672" max="7672" width="22.28515625" style="65" customWidth="1"/>
    <col min="7673" max="7673" width="14" style="65" customWidth="1"/>
    <col min="7674" max="7674" width="16.42578125" style="65" customWidth="1"/>
    <col min="7675" max="7675" width="17.5703125" style="65" customWidth="1"/>
    <col min="7676" max="7676" width="13.85546875" style="65" customWidth="1"/>
    <col min="7677" max="7677" width="21" style="65" customWidth="1"/>
    <col min="7678" max="7923" width="9.140625" style="65"/>
    <col min="7924" max="7924" width="5.28515625" style="65" customWidth="1"/>
    <col min="7925" max="7925" width="24" style="65" customWidth="1"/>
    <col min="7926" max="7926" width="20.5703125" style="65" customWidth="1"/>
    <col min="7927" max="7927" width="26.7109375" style="65" customWidth="1"/>
    <col min="7928" max="7928" width="22.28515625" style="65" customWidth="1"/>
    <col min="7929" max="7929" width="14" style="65" customWidth="1"/>
    <col min="7930" max="7930" width="16.42578125" style="65" customWidth="1"/>
    <col min="7931" max="7931" width="17.5703125" style="65" customWidth="1"/>
    <col min="7932" max="7932" width="13.85546875" style="65" customWidth="1"/>
    <col min="7933" max="7933" width="21" style="65" customWidth="1"/>
    <col min="7934" max="8179" width="9.140625" style="65"/>
    <col min="8180" max="8180" width="5.28515625" style="65" customWidth="1"/>
    <col min="8181" max="8181" width="24" style="65" customWidth="1"/>
    <col min="8182" max="8182" width="20.5703125" style="65" customWidth="1"/>
    <col min="8183" max="8183" width="26.7109375" style="65" customWidth="1"/>
    <col min="8184" max="8184" width="22.28515625" style="65" customWidth="1"/>
    <col min="8185" max="8185" width="14" style="65" customWidth="1"/>
    <col min="8186" max="8186" width="16.42578125" style="65" customWidth="1"/>
    <col min="8187" max="8187" width="17.5703125" style="65" customWidth="1"/>
    <col min="8188" max="8188" width="13.85546875" style="65" customWidth="1"/>
    <col min="8189" max="8189" width="21" style="65" customWidth="1"/>
    <col min="8190" max="8435" width="9.140625" style="65"/>
    <col min="8436" max="8436" width="5.28515625" style="65" customWidth="1"/>
    <col min="8437" max="8437" width="24" style="65" customWidth="1"/>
    <col min="8438" max="8438" width="20.5703125" style="65" customWidth="1"/>
    <col min="8439" max="8439" width="26.7109375" style="65" customWidth="1"/>
    <col min="8440" max="8440" width="22.28515625" style="65" customWidth="1"/>
    <col min="8441" max="8441" width="14" style="65" customWidth="1"/>
    <col min="8442" max="8442" width="16.42578125" style="65" customWidth="1"/>
    <col min="8443" max="8443" width="17.5703125" style="65" customWidth="1"/>
    <col min="8444" max="8444" width="13.85546875" style="65" customWidth="1"/>
    <col min="8445" max="8445" width="21" style="65" customWidth="1"/>
    <col min="8446" max="8691" width="9.140625" style="65"/>
    <col min="8692" max="8692" width="5.28515625" style="65" customWidth="1"/>
    <col min="8693" max="8693" width="24" style="65" customWidth="1"/>
    <col min="8694" max="8694" width="20.5703125" style="65" customWidth="1"/>
    <col min="8695" max="8695" width="26.7109375" style="65" customWidth="1"/>
    <col min="8696" max="8696" width="22.28515625" style="65" customWidth="1"/>
    <col min="8697" max="8697" width="14" style="65" customWidth="1"/>
    <col min="8698" max="8698" width="16.42578125" style="65" customWidth="1"/>
    <col min="8699" max="8699" width="17.5703125" style="65" customWidth="1"/>
    <col min="8700" max="8700" width="13.85546875" style="65" customWidth="1"/>
    <col min="8701" max="8701" width="21" style="65" customWidth="1"/>
    <col min="8702" max="8947" width="9.140625" style="65"/>
    <col min="8948" max="8948" width="5.28515625" style="65" customWidth="1"/>
    <col min="8949" max="8949" width="24" style="65" customWidth="1"/>
    <col min="8950" max="8950" width="20.5703125" style="65" customWidth="1"/>
    <col min="8951" max="8951" width="26.7109375" style="65" customWidth="1"/>
    <col min="8952" max="8952" width="22.28515625" style="65" customWidth="1"/>
    <col min="8953" max="8953" width="14" style="65" customWidth="1"/>
    <col min="8954" max="8954" width="16.42578125" style="65" customWidth="1"/>
    <col min="8955" max="8955" width="17.5703125" style="65" customWidth="1"/>
    <col min="8956" max="8956" width="13.85546875" style="65" customWidth="1"/>
    <col min="8957" max="8957" width="21" style="65" customWidth="1"/>
    <col min="8958" max="9203" width="9.140625" style="65"/>
    <col min="9204" max="9204" width="5.28515625" style="65" customWidth="1"/>
    <col min="9205" max="9205" width="24" style="65" customWidth="1"/>
    <col min="9206" max="9206" width="20.5703125" style="65" customWidth="1"/>
    <col min="9207" max="9207" width="26.7109375" style="65" customWidth="1"/>
    <col min="9208" max="9208" width="22.28515625" style="65" customWidth="1"/>
    <col min="9209" max="9209" width="14" style="65" customWidth="1"/>
    <col min="9210" max="9210" width="16.42578125" style="65" customWidth="1"/>
    <col min="9211" max="9211" width="17.5703125" style="65" customWidth="1"/>
    <col min="9212" max="9212" width="13.85546875" style="65" customWidth="1"/>
    <col min="9213" max="9213" width="21" style="65" customWidth="1"/>
    <col min="9214" max="9459" width="9.140625" style="65"/>
    <col min="9460" max="9460" width="5.28515625" style="65" customWidth="1"/>
    <col min="9461" max="9461" width="24" style="65" customWidth="1"/>
    <col min="9462" max="9462" width="20.5703125" style="65" customWidth="1"/>
    <col min="9463" max="9463" width="26.7109375" style="65" customWidth="1"/>
    <col min="9464" max="9464" width="22.28515625" style="65" customWidth="1"/>
    <col min="9465" max="9465" width="14" style="65" customWidth="1"/>
    <col min="9466" max="9466" width="16.42578125" style="65" customWidth="1"/>
    <col min="9467" max="9467" width="17.5703125" style="65" customWidth="1"/>
    <col min="9468" max="9468" width="13.85546875" style="65" customWidth="1"/>
    <col min="9469" max="9469" width="21" style="65" customWidth="1"/>
    <col min="9470" max="9715" width="9.140625" style="65"/>
    <col min="9716" max="9716" width="5.28515625" style="65" customWidth="1"/>
    <col min="9717" max="9717" width="24" style="65" customWidth="1"/>
    <col min="9718" max="9718" width="20.5703125" style="65" customWidth="1"/>
    <col min="9719" max="9719" width="26.7109375" style="65" customWidth="1"/>
    <col min="9720" max="9720" width="22.28515625" style="65" customWidth="1"/>
    <col min="9721" max="9721" width="14" style="65" customWidth="1"/>
    <col min="9722" max="9722" width="16.42578125" style="65" customWidth="1"/>
    <col min="9723" max="9723" width="17.5703125" style="65" customWidth="1"/>
    <col min="9724" max="9724" width="13.85546875" style="65" customWidth="1"/>
    <col min="9725" max="9725" width="21" style="65" customWidth="1"/>
    <col min="9726" max="9971" width="9.140625" style="65"/>
    <col min="9972" max="9972" width="5.28515625" style="65" customWidth="1"/>
    <col min="9973" max="9973" width="24" style="65" customWidth="1"/>
    <col min="9974" max="9974" width="20.5703125" style="65" customWidth="1"/>
    <col min="9975" max="9975" width="26.7109375" style="65" customWidth="1"/>
    <col min="9976" max="9976" width="22.28515625" style="65" customWidth="1"/>
    <col min="9977" max="9977" width="14" style="65" customWidth="1"/>
    <col min="9978" max="9978" width="16.42578125" style="65" customWidth="1"/>
    <col min="9979" max="9979" width="17.5703125" style="65" customWidth="1"/>
    <col min="9980" max="9980" width="13.85546875" style="65" customWidth="1"/>
    <col min="9981" max="9981" width="21" style="65" customWidth="1"/>
    <col min="9982" max="10227" width="9.140625" style="65"/>
    <col min="10228" max="10228" width="5.28515625" style="65" customWidth="1"/>
    <col min="10229" max="10229" width="24" style="65" customWidth="1"/>
    <col min="10230" max="10230" width="20.5703125" style="65" customWidth="1"/>
    <col min="10231" max="10231" width="26.7109375" style="65" customWidth="1"/>
    <col min="10232" max="10232" width="22.28515625" style="65" customWidth="1"/>
    <col min="10233" max="10233" width="14" style="65" customWidth="1"/>
    <col min="10234" max="10234" width="16.42578125" style="65" customWidth="1"/>
    <col min="10235" max="10235" width="17.5703125" style="65" customWidth="1"/>
    <col min="10236" max="10236" width="13.85546875" style="65" customWidth="1"/>
    <col min="10237" max="10237" width="21" style="65" customWidth="1"/>
    <col min="10238" max="10483" width="9.140625" style="65"/>
    <col min="10484" max="10484" width="5.28515625" style="65" customWidth="1"/>
    <col min="10485" max="10485" width="24" style="65" customWidth="1"/>
    <col min="10486" max="10486" width="20.5703125" style="65" customWidth="1"/>
    <col min="10487" max="10487" width="26.7109375" style="65" customWidth="1"/>
    <col min="10488" max="10488" width="22.28515625" style="65" customWidth="1"/>
    <col min="10489" max="10489" width="14" style="65" customWidth="1"/>
    <col min="10490" max="10490" width="16.42578125" style="65" customWidth="1"/>
    <col min="10491" max="10491" width="17.5703125" style="65" customWidth="1"/>
    <col min="10492" max="10492" width="13.85546875" style="65" customWidth="1"/>
    <col min="10493" max="10493" width="21" style="65" customWidth="1"/>
    <col min="10494" max="10739" width="9.140625" style="65"/>
    <col min="10740" max="10740" width="5.28515625" style="65" customWidth="1"/>
    <col min="10741" max="10741" width="24" style="65" customWidth="1"/>
    <col min="10742" max="10742" width="20.5703125" style="65" customWidth="1"/>
    <col min="10743" max="10743" width="26.7109375" style="65" customWidth="1"/>
    <col min="10744" max="10744" width="22.28515625" style="65" customWidth="1"/>
    <col min="10745" max="10745" width="14" style="65" customWidth="1"/>
    <col min="10746" max="10746" width="16.42578125" style="65" customWidth="1"/>
    <col min="10747" max="10747" width="17.5703125" style="65" customWidth="1"/>
    <col min="10748" max="10748" width="13.85546875" style="65" customWidth="1"/>
    <col min="10749" max="10749" width="21" style="65" customWidth="1"/>
    <col min="10750" max="10995" width="9.140625" style="65"/>
    <col min="10996" max="10996" width="5.28515625" style="65" customWidth="1"/>
    <col min="10997" max="10997" width="24" style="65" customWidth="1"/>
    <col min="10998" max="10998" width="20.5703125" style="65" customWidth="1"/>
    <col min="10999" max="10999" width="26.7109375" style="65" customWidth="1"/>
    <col min="11000" max="11000" width="22.28515625" style="65" customWidth="1"/>
    <col min="11001" max="11001" width="14" style="65" customWidth="1"/>
    <col min="11002" max="11002" width="16.42578125" style="65" customWidth="1"/>
    <col min="11003" max="11003" width="17.5703125" style="65" customWidth="1"/>
    <col min="11004" max="11004" width="13.85546875" style="65" customWidth="1"/>
    <col min="11005" max="11005" width="21" style="65" customWidth="1"/>
    <col min="11006" max="11251" width="9.140625" style="65"/>
    <col min="11252" max="11252" width="5.28515625" style="65" customWidth="1"/>
    <col min="11253" max="11253" width="24" style="65" customWidth="1"/>
    <col min="11254" max="11254" width="20.5703125" style="65" customWidth="1"/>
    <col min="11255" max="11255" width="26.7109375" style="65" customWidth="1"/>
    <col min="11256" max="11256" width="22.28515625" style="65" customWidth="1"/>
    <col min="11257" max="11257" width="14" style="65" customWidth="1"/>
    <col min="11258" max="11258" width="16.42578125" style="65" customWidth="1"/>
    <col min="11259" max="11259" width="17.5703125" style="65" customWidth="1"/>
    <col min="11260" max="11260" width="13.85546875" style="65" customWidth="1"/>
    <col min="11261" max="11261" width="21" style="65" customWidth="1"/>
    <col min="11262" max="11507" width="9.140625" style="65"/>
    <col min="11508" max="11508" width="5.28515625" style="65" customWidth="1"/>
    <col min="11509" max="11509" width="24" style="65" customWidth="1"/>
    <col min="11510" max="11510" width="20.5703125" style="65" customWidth="1"/>
    <col min="11511" max="11511" width="26.7109375" style="65" customWidth="1"/>
    <col min="11512" max="11512" width="22.28515625" style="65" customWidth="1"/>
    <col min="11513" max="11513" width="14" style="65" customWidth="1"/>
    <col min="11514" max="11514" width="16.42578125" style="65" customWidth="1"/>
    <col min="11515" max="11515" width="17.5703125" style="65" customWidth="1"/>
    <col min="11516" max="11516" width="13.85546875" style="65" customWidth="1"/>
    <col min="11517" max="11517" width="21" style="65" customWidth="1"/>
    <col min="11518" max="11763" width="9.140625" style="65"/>
    <col min="11764" max="11764" width="5.28515625" style="65" customWidth="1"/>
    <col min="11765" max="11765" width="24" style="65" customWidth="1"/>
    <col min="11766" max="11766" width="20.5703125" style="65" customWidth="1"/>
    <col min="11767" max="11767" width="26.7109375" style="65" customWidth="1"/>
    <col min="11768" max="11768" width="22.28515625" style="65" customWidth="1"/>
    <col min="11769" max="11769" width="14" style="65" customWidth="1"/>
    <col min="11770" max="11770" width="16.42578125" style="65" customWidth="1"/>
    <col min="11771" max="11771" width="17.5703125" style="65" customWidth="1"/>
    <col min="11772" max="11772" width="13.85546875" style="65" customWidth="1"/>
    <col min="11773" max="11773" width="21" style="65" customWidth="1"/>
    <col min="11774" max="12019" width="9.140625" style="65"/>
    <col min="12020" max="12020" width="5.28515625" style="65" customWidth="1"/>
    <col min="12021" max="12021" width="24" style="65" customWidth="1"/>
    <col min="12022" max="12022" width="20.5703125" style="65" customWidth="1"/>
    <col min="12023" max="12023" width="26.7109375" style="65" customWidth="1"/>
    <col min="12024" max="12024" width="22.28515625" style="65" customWidth="1"/>
    <col min="12025" max="12025" width="14" style="65" customWidth="1"/>
    <col min="12026" max="12026" width="16.42578125" style="65" customWidth="1"/>
    <col min="12027" max="12027" width="17.5703125" style="65" customWidth="1"/>
    <col min="12028" max="12028" width="13.85546875" style="65" customWidth="1"/>
    <col min="12029" max="12029" width="21" style="65" customWidth="1"/>
    <col min="12030" max="12275" width="9.140625" style="65"/>
    <col min="12276" max="12276" width="5.28515625" style="65" customWidth="1"/>
    <col min="12277" max="12277" width="24" style="65" customWidth="1"/>
    <col min="12278" max="12278" width="20.5703125" style="65" customWidth="1"/>
    <col min="12279" max="12279" width="26.7109375" style="65" customWidth="1"/>
    <col min="12280" max="12280" width="22.28515625" style="65" customWidth="1"/>
    <col min="12281" max="12281" width="14" style="65" customWidth="1"/>
    <col min="12282" max="12282" width="16.42578125" style="65" customWidth="1"/>
    <col min="12283" max="12283" width="17.5703125" style="65" customWidth="1"/>
    <col min="12284" max="12284" width="13.85546875" style="65" customWidth="1"/>
    <col min="12285" max="12285" width="21" style="65" customWidth="1"/>
    <col min="12286" max="12531" width="9.140625" style="65"/>
    <col min="12532" max="12532" width="5.28515625" style="65" customWidth="1"/>
    <col min="12533" max="12533" width="24" style="65" customWidth="1"/>
    <col min="12534" max="12534" width="20.5703125" style="65" customWidth="1"/>
    <col min="12535" max="12535" width="26.7109375" style="65" customWidth="1"/>
    <col min="12536" max="12536" width="22.28515625" style="65" customWidth="1"/>
    <col min="12537" max="12537" width="14" style="65" customWidth="1"/>
    <col min="12538" max="12538" width="16.42578125" style="65" customWidth="1"/>
    <col min="12539" max="12539" width="17.5703125" style="65" customWidth="1"/>
    <col min="12540" max="12540" width="13.85546875" style="65" customWidth="1"/>
    <col min="12541" max="12541" width="21" style="65" customWidth="1"/>
    <col min="12542" max="12787" width="9.140625" style="65"/>
    <col min="12788" max="12788" width="5.28515625" style="65" customWidth="1"/>
    <col min="12789" max="12789" width="24" style="65" customWidth="1"/>
    <col min="12790" max="12790" width="20.5703125" style="65" customWidth="1"/>
    <col min="12791" max="12791" width="26.7109375" style="65" customWidth="1"/>
    <col min="12792" max="12792" width="22.28515625" style="65" customWidth="1"/>
    <col min="12793" max="12793" width="14" style="65" customWidth="1"/>
    <col min="12794" max="12794" width="16.42578125" style="65" customWidth="1"/>
    <col min="12795" max="12795" width="17.5703125" style="65" customWidth="1"/>
    <col min="12796" max="12796" width="13.85546875" style="65" customWidth="1"/>
    <col min="12797" max="12797" width="21" style="65" customWidth="1"/>
    <col min="12798" max="13043" width="9.140625" style="65"/>
    <col min="13044" max="13044" width="5.28515625" style="65" customWidth="1"/>
    <col min="13045" max="13045" width="24" style="65" customWidth="1"/>
    <col min="13046" max="13046" width="20.5703125" style="65" customWidth="1"/>
    <col min="13047" max="13047" width="26.7109375" style="65" customWidth="1"/>
    <col min="13048" max="13048" width="22.28515625" style="65" customWidth="1"/>
    <col min="13049" max="13049" width="14" style="65" customWidth="1"/>
    <col min="13050" max="13050" width="16.42578125" style="65" customWidth="1"/>
    <col min="13051" max="13051" width="17.5703125" style="65" customWidth="1"/>
    <col min="13052" max="13052" width="13.85546875" style="65" customWidth="1"/>
    <col min="13053" max="13053" width="21" style="65" customWidth="1"/>
    <col min="13054" max="13299" width="9.140625" style="65"/>
    <col min="13300" max="13300" width="5.28515625" style="65" customWidth="1"/>
    <col min="13301" max="13301" width="24" style="65" customWidth="1"/>
    <col min="13302" max="13302" width="20.5703125" style="65" customWidth="1"/>
    <col min="13303" max="13303" width="26.7109375" style="65" customWidth="1"/>
    <col min="13304" max="13304" width="22.28515625" style="65" customWidth="1"/>
    <col min="13305" max="13305" width="14" style="65" customWidth="1"/>
    <col min="13306" max="13306" width="16.42578125" style="65" customWidth="1"/>
    <col min="13307" max="13307" width="17.5703125" style="65" customWidth="1"/>
    <col min="13308" max="13308" width="13.85546875" style="65" customWidth="1"/>
    <col min="13309" max="13309" width="21" style="65" customWidth="1"/>
    <col min="13310" max="13555" width="9.140625" style="65"/>
    <col min="13556" max="13556" width="5.28515625" style="65" customWidth="1"/>
    <col min="13557" max="13557" width="24" style="65" customWidth="1"/>
    <col min="13558" max="13558" width="20.5703125" style="65" customWidth="1"/>
    <col min="13559" max="13559" width="26.7109375" style="65" customWidth="1"/>
    <col min="13560" max="13560" width="22.28515625" style="65" customWidth="1"/>
    <col min="13561" max="13561" width="14" style="65" customWidth="1"/>
    <col min="13562" max="13562" width="16.42578125" style="65" customWidth="1"/>
    <col min="13563" max="13563" width="17.5703125" style="65" customWidth="1"/>
    <col min="13564" max="13564" width="13.85546875" style="65" customWidth="1"/>
    <col min="13565" max="13565" width="21" style="65" customWidth="1"/>
    <col min="13566" max="13811" width="9.140625" style="65"/>
    <col min="13812" max="13812" width="5.28515625" style="65" customWidth="1"/>
    <col min="13813" max="13813" width="24" style="65" customWidth="1"/>
    <col min="13814" max="13814" width="20.5703125" style="65" customWidth="1"/>
    <col min="13815" max="13815" width="26.7109375" style="65" customWidth="1"/>
    <col min="13816" max="13816" width="22.28515625" style="65" customWidth="1"/>
    <col min="13817" max="13817" width="14" style="65" customWidth="1"/>
    <col min="13818" max="13818" width="16.42578125" style="65" customWidth="1"/>
    <col min="13819" max="13819" width="17.5703125" style="65" customWidth="1"/>
    <col min="13820" max="13820" width="13.85546875" style="65" customWidth="1"/>
    <col min="13821" max="13821" width="21" style="65" customWidth="1"/>
    <col min="13822" max="14067" width="9.140625" style="65"/>
    <col min="14068" max="14068" width="5.28515625" style="65" customWidth="1"/>
    <col min="14069" max="14069" width="24" style="65" customWidth="1"/>
    <col min="14070" max="14070" width="20.5703125" style="65" customWidth="1"/>
    <col min="14071" max="14071" width="26.7109375" style="65" customWidth="1"/>
    <col min="14072" max="14072" width="22.28515625" style="65" customWidth="1"/>
    <col min="14073" max="14073" width="14" style="65" customWidth="1"/>
    <col min="14074" max="14074" width="16.42578125" style="65" customWidth="1"/>
    <col min="14075" max="14075" width="17.5703125" style="65" customWidth="1"/>
    <col min="14076" max="14076" width="13.85546875" style="65" customWidth="1"/>
    <col min="14077" max="14077" width="21" style="65" customWidth="1"/>
    <col min="14078" max="14323" width="9.140625" style="65"/>
    <col min="14324" max="14324" width="5.28515625" style="65" customWidth="1"/>
    <col min="14325" max="14325" width="24" style="65" customWidth="1"/>
    <col min="14326" max="14326" width="20.5703125" style="65" customWidth="1"/>
    <col min="14327" max="14327" width="26.7109375" style="65" customWidth="1"/>
    <col min="14328" max="14328" width="22.28515625" style="65" customWidth="1"/>
    <col min="14329" max="14329" width="14" style="65" customWidth="1"/>
    <col min="14330" max="14330" width="16.42578125" style="65" customWidth="1"/>
    <col min="14331" max="14331" width="17.5703125" style="65" customWidth="1"/>
    <col min="14332" max="14332" width="13.85546875" style="65" customWidth="1"/>
    <col min="14333" max="14333" width="21" style="65" customWidth="1"/>
    <col min="14334" max="14579" width="9.140625" style="65"/>
    <col min="14580" max="14580" width="5.28515625" style="65" customWidth="1"/>
    <col min="14581" max="14581" width="24" style="65" customWidth="1"/>
    <col min="14582" max="14582" width="20.5703125" style="65" customWidth="1"/>
    <col min="14583" max="14583" width="26.7109375" style="65" customWidth="1"/>
    <col min="14584" max="14584" width="22.28515625" style="65" customWidth="1"/>
    <col min="14585" max="14585" width="14" style="65" customWidth="1"/>
    <col min="14586" max="14586" width="16.42578125" style="65" customWidth="1"/>
    <col min="14587" max="14587" width="17.5703125" style="65" customWidth="1"/>
    <col min="14588" max="14588" width="13.85546875" style="65" customWidth="1"/>
    <col min="14589" max="14589" width="21" style="65" customWidth="1"/>
    <col min="14590" max="14835" width="9.140625" style="65"/>
    <col min="14836" max="14836" width="5.28515625" style="65" customWidth="1"/>
    <col min="14837" max="14837" width="24" style="65" customWidth="1"/>
    <col min="14838" max="14838" width="20.5703125" style="65" customWidth="1"/>
    <col min="14839" max="14839" width="26.7109375" style="65" customWidth="1"/>
    <col min="14840" max="14840" width="22.28515625" style="65" customWidth="1"/>
    <col min="14841" max="14841" width="14" style="65" customWidth="1"/>
    <col min="14842" max="14842" width="16.42578125" style="65" customWidth="1"/>
    <col min="14843" max="14843" width="17.5703125" style="65" customWidth="1"/>
    <col min="14844" max="14844" width="13.85546875" style="65" customWidth="1"/>
    <col min="14845" max="14845" width="21" style="65" customWidth="1"/>
    <col min="14846" max="15091" width="9.140625" style="65"/>
    <col min="15092" max="15092" width="5.28515625" style="65" customWidth="1"/>
    <col min="15093" max="15093" width="24" style="65" customWidth="1"/>
    <col min="15094" max="15094" width="20.5703125" style="65" customWidth="1"/>
    <col min="15095" max="15095" width="26.7109375" style="65" customWidth="1"/>
    <col min="15096" max="15096" width="22.28515625" style="65" customWidth="1"/>
    <col min="15097" max="15097" width="14" style="65" customWidth="1"/>
    <col min="15098" max="15098" width="16.42578125" style="65" customWidth="1"/>
    <col min="15099" max="15099" width="17.5703125" style="65" customWidth="1"/>
    <col min="15100" max="15100" width="13.85546875" style="65" customWidth="1"/>
    <col min="15101" max="15101" width="21" style="65" customWidth="1"/>
    <col min="15102" max="15347" width="9.140625" style="65"/>
    <col min="15348" max="15348" width="5.28515625" style="65" customWidth="1"/>
    <col min="15349" max="15349" width="24" style="65" customWidth="1"/>
    <col min="15350" max="15350" width="20.5703125" style="65" customWidth="1"/>
    <col min="15351" max="15351" width="26.7109375" style="65" customWidth="1"/>
    <col min="15352" max="15352" width="22.28515625" style="65" customWidth="1"/>
    <col min="15353" max="15353" width="14" style="65" customWidth="1"/>
    <col min="15354" max="15354" width="16.42578125" style="65" customWidth="1"/>
    <col min="15355" max="15355" width="17.5703125" style="65" customWidth="1"/>
    <col min="15356" max="15356" width="13.85546875" style="65" customWidth="1"/>
    <col min="15357" max="15357" width="21" style="65" customWidth="1"/>
    <col min="15358" max="15603" width="9.140625" style="65"/>
    <col min="15604" max="15604" width="5.28515625" style="65" customWidth="1"/>
    <col min="15605" max="15605" width="24" style="65" customWidth="1"/>
    <col min="15606" max="15606" width="20.5703125" style="65" customWidth="1"/>
    <col min="15607" max="15607" width="26.7109375" style="65" customWidth="1"/>
    <col min="15608" max="15608" width="22.28515625" style="65" customWidth="1"/>
    <col min="15609" max="15609" width="14" style="65" customWidth="1"/>
    <col min="15610" max="15610" width="16.42578125" style="65" customWidth="1"/>
    <col min="15611" max="15611" width="17.5703125" style="65" customWidth="1"/>
    <col min="15612" max="15612" width="13.85546875" style="65" customWidth="1"/>
    <col min="15613" max="15613" width="21" style="65" customWidth="1"/>
    <col min="15614" max="15859" width="9.140625" style="65"/>
    <col min="15860" max="15860" width="5.28515625" style="65" customWidth="1"/>
    <col min="15861" max="15861" width="24" style="65" customWidth="1"/>
    <col min="15862" max="15862" width="20.5703125" style="65" customWidth="1"/>
    <col min="15863" max="15863" width="26.7109375" style="65" customWidth="1"/>
    <col min="15864" max="15864" width="22.28515625" style="65" customWidth="1"/>
    <col min="15865" max="15865" width="14" style="65" customWidth="1"/>
    <col min="15866" max="15866" width="16.42578125" style="65" customWidth="1"/>
    <col min="15867" max="15867" width="17.5703125" style="65" customWidth="1"/>
    <col min="15868" max="15868" width="13.85546875" style="65" customWidth="1"/>
    <col min="15869" max="15869" width="21" style="65" customWidth="1"/>
    <col min="15870" max="16115" width="9.140625" style="65"/>
    <col min="16116" max="16116" width="5.28515625" style="65" customWidth="1"/>
    <col min="16117" max="16117" width="24" style="65" customWidth="1"/>
    <col min="16118" max="16118" width="20.5703125" style="65" customWidth="1"/>
    <col min="16119" max="16119" width="26.7109375" style="65" customWidth="1"/>
    <col min="16120" max="16120" width="22.28515625" style="65" customWidth="1"/>
    <col min="16121" max="16121" width="14" style="65" customWidth="1"/>
    <col min="16122" max="16122" width="16.42578125" style="65" customWidth="1"/>
    <col min="16123" max="16123" width="17.5703125" style="65" customWidth="1"/>
    <col min="16124" max="16124" width="13.85546875" style="65" customWidth="1"/>
    <col min="16125" max="16125" width="21" style="65" customWidth="1"/>
    <col min="16126" max="16382" width="9.140625" style="65"/>
    <col min="16383" max="16384" width="9.140625" style="65" customWidth="1"/>
  </cols>
  <sheetData>
    <row r="2" spans="1:185" ht="15.75">
      <c r="B2" s="1" t="s">
        <v>33</v>
      </c>
    </row>
    <row r="3" spans="1:185" ht="15.75">
      <c r="A3" s="66"/>
      <c r="B3" s="67"/>
      <c r="C3" s="67"/>
      <c r="D3" s="67"/>
      <c r="E3" s="67"/>
      <c r="F3" s="67"/>
      <c r="G3" s="67"/>
    </row>
    <row r="4" spans="1:185" s="70" customFormat="1" ht="18" customHeight="1">
      <c r="A4" s="68"/>
      <c r="B4" s="68" t="s">
        <v>39</v>
      </c>
      <c r="C4" s="69"/>
      <c r="D4" s="69"/>
      <c r="E4" s="69"/>
      <c r="F4" s="69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</row>
    <row r="5" spans="1:185" s="74" customFormat="1" ht="18" customHeight="1">
      <c r="A5" s="71"/>
      <c r="B5" s="71" t="s">
        <v>67</v>
      </c>
      <c r="C5" s="72"/>
      <c r="D5" s="73"/>
      <c r="E5" s="73"/>
      <c r="F5" s="73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</row>
    <row r="8" spans="1:185" s="75" customFormat="1" ht="45" customHeight="1">
      <c r="B8" s="76" t="s">
        <v>0</v>
      </c>
      <c r="C8" s="76" t="s">
        <v>34</v>
      </c>
      <c r="D8" s="76" t="s">
        <v>35</v>
      </c>
      <c r="E8" s="76" t="s">
        <v>43</v>
      </c>
      <c r="F8" s="86" t="s">
        <v>70</v>
      </c>
      <c r="G8" s="76" t="s">
        <v>36</v>
      </c>
    </row>
    <row r="9" spans="1:185" ht="39" customHeight="1">
      <c r="B9" s="218" t="s">
        <v>37</v>
      </c>
      <c r="C9" s="221" t="s">
        <v>38</v>
      </c>
      <c r="D9" s="77" t="s">
        <v>47</v>
      </c>
      <c r="E9" s="77" t="s">
        <v>44</v>
      </c>
      <c r="F9" s="87" t="s">
        <v>71</v>
      </c>
      <c r="G9" s="77">
        <v>2</v>
      </c>
    </row>
    <row r="10" spans="1:185" ht="39" customHeight="1">
      <c r="B10" s="219"/>
      <c r="C10" s="222"/>
      <c r="D10" s="77" t="s">
        <v>45</v>
      </c>
      <c r="E10" s="77" t="s">
        <v>46</v>
      </c>
      <c r="F10" s="87" t="s">
        <v>71</v>
      </c>
      <c r="G10" s="77">
        <v>1</v>
      </c>
    </row>
    <row r="11" spans="1:185" ht="39" customHeight="1">
      <c r="B11" s="220"/>
      <c r="C11" s="223"/>
      <c r="D11" s="77" t="s">
        <v>48</v>
      </c>
      <c r="E11" s="77" t="s">
        <v>44</v>
      </c>
      <c r="F11" s="87" t="s">
        <v>71</v>
      </c>
      <c r="G11" s="77">
        <v>2</v>
      </c>
    </row>
    <row r="12" spans="1:185" s="75" customFormat="1" ht="30" customHeight="1">
      <c r="B12" s="76" t="s">
        <v>30</v>
      </c>
      <c r="C12" s="76"/>
      <c r="D12" s="76"/>
      <c r="E12" s="76"/>
      <c r="F12" s="76"/>
      <c r="G12" s="76">
        <f>SUM(G9:G11)</f>
        <v>5</v>
      </c>
    </row>
    <row r="14" spans="1:185" s="63" customFormat="1" ht="21" customHeight="1"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</row>
  </sheetData>
  <mergeCells count="2">
    <mergeCell ref="B9:B11"/>
    <mergeCell ref="C9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zoomScale="80" zoomScaleNormal="80" workbookViewId="0">
      <selection activeCell="D18" sqref="D18"/>
    </sheetView>
  </sheetViews>
  <sheetFormatPr defaultColWidth="11.42578125" defaultRowHeight="14.25"/>
  <cols>
    <col min="1" max="1" width="2.5703125" style="174" customWidth="1"/>
    <col min="2" max="2" width="15.85546875" style="198" customWidth="1"/>
    <col min="3" max="3" width="51.140625" style="174" customWidth="1"/>
    <col min="4" max="4" width="16" style="174" customWidth="1"/>
    <col min="5" max="6" width="12.42578125" style="174" customWidth="1"/>
    <col min="7" max="7" width="31.28515625" style="174" bestFit="1" customWidth="1"/>
    <col min="8" max="8" width="26.42578125" style="174" customWidth="1"/>
    <col min="9" max="248" width="11.42578125" style="174"/>
    <col min="249" max="249" width="2" style="174" customWidth="1"/>
    <col min="250" max="250" width="21.42578125" style="174" bestFit="1" customWidth="1"/>
    <col min="251" max="251" width="13" style="174" bestFit="1" customWidth="1"/>
    <col min="252" max="252" width="23.5703125" style="174" bestFit="1" customWidth="1"/>
    <col min="253" max="253" width="18.85546875" style="174" bestFit="1" customWidth="1"/>
    <col min="254" max="254" width="13.5703125" style="174" customWidth="1"/>
    <col min="255" max="256" width="12.140625" style="174" bestFit="1" customWidth="1"/>
    <col min="257" max="257" width="11.42578125" style="174"/>
    <col min="258" max="258" width="13.5703125" style="174" bestFit="1" customWidth="1"/>
    <col min="259" max="259" width="11.85546875" style="174" customWidth="1"/>
    <col min="260" max="261" width="11.42578125" style="174"/>
    <col min="262" max="262" width="7" style="174" customWidth="1"/>
    <col min="263" max="504" width="11.42578125" style="174"/>
    <col min="505" max="505" width="2" style="174" customWidth="1"/>
    <col min="506" max="506" width="21.42578125" style="174" bestFit="1" customWidth="1"/>
    <col min="507" max="507" width="13" style="174" bestFit="1" customWidth="1"/>
    <col min="508" max="508" width="23.5703125" style="174" bestFit="1" customWidth="1"/>
    <col min="509" max="509" width="18.85546875" style="174" bestFit="1" customWidth="1"/>
    <col min="510" max="510" width="13.5703125" style="174" customWidth="1"/>
    <col min="511" max="512" width="12.140625" style="174" bestFit="1" customWidth="1"/>
    <col min="513" max="513" width="11.42578125" style="174"/>
    <col min="514" max="514" width="13.5703125" style="174" bestFit="1" customWidth="1"/>
    <col min="515" max="515" width="11.85546875" style="174" customWidth="1"/>
    <col min="516" max="517" width="11.42578125" style="174"/>
    <col min="518" max="518" width="7" style="174" customWidth="1"/>
    <col min="519" max="760" width="11.42578125" style="174"/>
    <col min="761" max="761" width="2" style="174" customWidth="1"/>
    <col min="762" max="762" width="21.42578125" style="174" bestFit="1" customWidth="1"/>
    <col min="763" max="763" width="13" style="174" bestFit="1" customWidth="1"/>
    <col min="764" max="764" width="23.5703125" style="174" bestFit="1" customWidth="1"/>
    <col min="765" max="765" width="18.85546875" style="174" bestFit="1" customWidth="1"/>
    <col min="766" max="766" width="13.5703125" style="174" customWidth="1"/>
    <col min="767" max="768" width="12.140625" style="174" bestFit="1" customWidth="1"/>
    <col min="769" max="769" width="11.42578125" style="174"/>
    <col min="770" max="770" width="13.5703125" style="174" bestFit="1" customWidth="1"/>
    <col min="771" max="771" width="11.85546875" style="174" customWidth="1"/>
    <col min="772" max="773" width="11.42578125" style="174"/>
    <col min="774" max="774" width="7" style="174" customWidth="1"/>
    <col min="775" max="1016" width="11.42578125" style="174"/>
    <col min="1017" max="1017" width="2" style="174" customWidth="1"/>
    <col min="1018" max="1018" width="21.42578125" style="174" bestFit="1" customWidth="1"/>
    <col min="1019" max="1019" width="13" style="174" bestFit="1" customWidth="1"/>
    <col min="1020" max="1020" width="23.5703125" style="174" bestFit="1" customWidth="1"/>
    <col min="1021" max="1021" width="18.85546875" style="174" bestFit="1" customWidth="1"/>
    <col min="1022" max="1022" width="13.5703125" style="174" customWidth="1"/>
    <col min="1023" max="1024" width="12.140625" style="174" bestFit="1" customWidth="1"/>
    <col min="1025" max="1025" width="11.42578125" style="174"/>
    <col min="1026" max="1026" width="13.5703125" style="174" bestFit="1" customWidth="1"/>
    <col min="1027" max="1027" width="11.85546875" style="174" customWidth="1"/>
    <col min="1028" max="1029" width="11.42578125" style="174"/>
    <col min="1030" max="1030" width="7" style="174" customWidth="1"/>
    <col min="1031" max="1272" width="11.42578125" style="174"/>
    <col min="1273" max="1273" width="2" style="174" customWidth="1"/>
    <col min="1274" max="1274" width="21.42578125" style="174" bestFit="1" customWidth="1"/>
    <col min="1275" max="1275" width="13" style="174" bestFit="1" customWidth="1"/>
    <col min="1276" max="1276" width="23.5703125" style="174" bestFit="1" customWidth="1"/>
    <col min="1277" max="1277" width="18.85546875" style="174" bestFit="1" customWidth="1"/>
    <col min="1278" max="1278" width="13.5703125" style="174" customWidth="1"/>
    <col min="1279" max="1280" width="12.140625" style="174" bestFit="1" customWidth="1"/>
    <col min="1281" max="1281" width="11.42578125" style="174"/>
    <col min="1282" max="1282" width="13.5703125" style="174" bestFit="1" customWidth="1"/>
    <col min="1283" max="1283" width="11.85546875" style="174" customWidth="1"/>
    <col min="1284" max="1285" width="11.42578125" style="174"/>
    <col min="1286" max="1286" width="7" style="174" customWidth="1"/>
    <col min="1287" max="1528" width="11.42578125" style="174"/>
    <col min="1529" max="1529" width="2" style="174" customWidth="1"/>
    <col min="1530" max="1530" width="21.42578125" style="174" bestFit="1" customWidth="1"/>
    <col min="1531" max="1531" width="13" style="174" bestFit="1" customWidth="1"/>
    <col min="1532" max="1532" width="23.5703125" style="174" bestFit="1" customWidth="1"/>
    <col min="1533" max="1533" width="18.85546875" style="174" bestFit="1" customWidth="1"/>
    <col min="1534" max="1534" width="13.5703125" style="174" customWidth="1"/>
    <col min="1535" max="1536" width="12.140625" style="174" bestFit="1" customWidth="1"/>
    <col min="1537" max="1537" width="11.42578125" style="174"/>
    <col min="1538" max="1538" width="13.5703125" style="174" bestFit="1" customWidth="1"/>
    <col min="1539" max="1539" width="11.85546875" style="174" customWidth="1"/>
    <col min="1540" max="1541" width="11.42578125" style="174"/>
    <col min="1542" max="1542" width="7" style="174" customWidth="1"/>
    <col min="1543" max="1784" width="11.42578125" style="174"/>
    <col min="1785" max="1785" width="2" style="174" customWidth="1"/>
    <col min="1786" max="1786" width="21.42578125" style="174" bestFit="1" customWidth="1"/>
    <col min="1787" max="1787" width="13" style="174" bestFit="1" customWidth="1"/>
    <col min="1788" max="1788" width="23.5703125" style="174" bestFit="1" customWidth="1"/>
    <col min="1789" max="1789" width="18.85546875" style="174" bestFit="1" customWidth="1"/>
    <col min="1790" max="1790" width="13.5703125" style="174" customWidth="1"/>
    <col min="1791" max="1792" width="12.140625" style="174" bestFit="1" customWidth="1"/>
    <col min="1793" max="1793" width="11.42578125" style="174"/>
    <col min="1794" max="1794" width="13.5703125" style="174" bestFit="1" customWidth="1"/>
    <col min="1795" max="1795" width="11.85546875" style="174" customWidth="1"/>
    <col min="1796" max="1797" width="11.42578125" style="174"/>
    <col min="1798" max="1798" width="7" style="174" customWidth="1"/>
    <col min="1799" max="2040" width="11.42578125" style="174"/>
    <col min="2041" max="2041" width="2" style="174" customWidth="1"/>
    <col min="2042" max="2042" width="21.42578125" style="174" bestFit="1" customWidth="1"/>
    <col min="2043" max="2043" width="13" style="174" bestFit="1" customWidth="1"/>
    <col min="2044" max="2044" width="23.5703125" style="174" bestFit="1" customWidth="1"/>
    <col min="2045" max="2045" width="18.85546875" style="174" bestFit="1" customWidth="1"/>
    <col min="2046" max="2046" width="13.5703125" style="174" customWidth="1"/>
    <col min="2047" max="2048" width="12.140625" style="174" bestFit="1" customWidth="1"/>
    <col min="2049" max="2049" width="11.42578125" style="174"/>
    <col min="2050" max="2050" width="13.5703125" style="174" bestFit="1" customWidth="1"/>
    <col min="2051" max="2051" width="11.85546875" style="174" customWidth="1"/>
    <col min="2052" max="2053" width="11.42578125" style="174"/>
    <col min="2054" max="2054" width="7" style="174" customWidth="1"/>
    <col min="2055" max="2296" width="11.42578125" style="174"/>
    <col min="2297" max="2297" width="2" style="174" customWidth="1"/>
    <col min="2298" max="2298" width="21.42578125" style="174" bestFit="1" customWidth="1"/>
    <col min="2299" max="2299" width="13" style="174" bestFit="1" customWidth="1"/>
    <col min="2300" max="2300" width="23.5703125" style="174" bestFit="1" customWidth="1"/>
    <col min="2301" max="2301" width="18.85546875" style="174" bestFit="1" customWidth="1"/>
    <col min="2302" max="2302" width="13.5703125" style="174" customWidth="1"/>
    <col min="2303" max="2304" width="12.140625" style="174" bestFit="1" customWidth="1"/>
    <col min="2305" max="2305" width="11.42578125" style="174"/>
    <col min="2306" max="2306" width="13.5703125" style="174" bestFit="1" customWidth="1"/>
    <col min="2307" max="2307" width="11.85546875" style="174" customWidth="1"/>
    <col min="2308" max="2309" width="11.42578125" style="174"/>
    <col min="2310" max="2310" width="7" style="174" customWidth="1"/>
    <col min="2311" max="2552" width="11.42578125" style="174"/>
    <col min="2553" max="2553" width="2" style="174" customWidth="1"/>
    <col min="2554" max="2554" width="21.42578125" style="174" bestFit="1" customWidth="1"/>
    <col min="2555" max="2555" width="13" style="174" bestFit="1" customWidth="1"/>
    <col min="2556" max="2556" width="23.5703125" style="174" bestFit="1" customWidth="1"/>
    <col min="2557" max="2557" width="18.85546875" style="174" bestFit="1" customWidth="1"/>
    <col min="2558" max="2558" width="13.5703125" style="174" customWidth="1"/>
    <col min="2559" max="2560" width="12.140625" style="174" bestFit="1" customWidth="1"/>
    <col min="2561" max="2561" width="11.42578125" style="174"/>
    <col min="2562" max="2562" width="13.5703125" style="174" bestFit="1" customWidth="1"/>
    <col min="2563" max="2563" width="11.85546875" style="174" customWidth="1"/>
    <col min="2564" max="2565" width="11.42578125" style="174"/>
    <col min="2566" max="2566" width="7" style="174" customWidth="1"/>
    <col min="2567" max="2808" width="11.42578125" style="174"/>
    <col min="2809" max="2809" width="2" style="174" customWidth="1"/>
    <col min="2810" max="2810" width="21.42578125" style="174" bestFit="1" customWidth="1"/>
    <col min="2811" max="2811" width="13" style="174" bestFit="1" customWidth="1"/>
    <col min="2812" max="2812" width="23.5703125" style="174" bestFit="1" customWidth="1"/>
    <col min="2813" max="2813" width="18.85546875" style="174" bestFit="1" customWidth="1"/>
    <col min="2814" max="2814" width="13.5703125" style="174" customWidth="1"/>
    <col min="2815" max="2816" width="12.140625" style="174" bestFit="1" customWidth="1"/>
    <col min="2817" max="2817" width="11.42578125" style="174"/>
    <col min="2818" max="2818" width="13.5703125" style="174" bestFit="1" customWidth="1"/>
    <col min="2819" max="2819" width="11.85546875" style="174" customWidth="1"/>
    <col min="2820" max="2821" width="11.42578125" style="174"/>
    <col min="2822" max="2822" width="7" style="174" customWidth="1"/>
    <col min="2823" max="3064" width="11.42578125" style="174"/>
    <col min="3065" max="3065" width="2" style="174" customWidth="1"/>
    <col min="3066" max="3066" width="21.42578125" style="174" bestFit="1" customWidth="1"/>
    <col min="3067" max="3067" width="13" style="174" bestFit="1" customWidth="1"/>
    <col min="3068" max="3068" width="23.5703125" style="174" bestFit="1" customWidth="1"/>
    <col min="3069" max="3069" width="18.85546875" style="174" bestFit="1" customWidth="1"/>
    <col min="3070" max="3070" width="13.5703125" style="174" customWidth="1"/>
    <col min="3071" max="3072" width="12.140625" style="174" bestFit="1" customWidth="1"/>
    <col min="3073" max="3073" width="11.42578125" style="174"/>
    <col min="3074" max="3074" width="13.5703125" style="174" bestFit="1" customWidth="1"/>
    <col min="3075" max="3075" width="11.85546875" style="174" customWidth="1"/>
    <col min="3076" max="3077" width="11.42578125" style="174"/>
    <col min="3078" max="3078" width="7" style="174" customWidth="1"/>
    <col min="3079" max="3320" width="11.42578125" style="174"/>
    <col min="3321" max="3321" width="2" style="174" customWidth="1"/>
    <col min="3322" max="3322" width="21.42578125" style="174" bestFit="1" customWidth="1"/>
    <col min="3323" max="3323" width="13" style="174" bestFit="1" customWidth="1"/>
    <col min="3324" max="3324" width="23.5703125" style="174" bestFit="1" customWidth="1"/>
    <col min="3325" max="3325" width="18.85546875" style="174" bestFit="1" customWidth="1"/>
    <col min="3326" max="3326" width="13.5703125" style="174" customWidth="1"/>
    <col min="3327" max="3328" width="12.140625" style="174" bestFit="1" customWidth="1"/>
    <col min="3329" max="3329" width="11.42578125" style="174"/>
    <col min="3330" max="3330" width="13.5703125" style="174" bestFit="1" customWidth="1"/>
    <col min="3331" max="3331" width="11.85546875" style="174" customWidth="1"/>
    <col min="3332" max="3333" width="11.42578125" style="174"/>
    <col min="3334" max="3334" width="7" style="174" customWidth="1"/>
    <col min="3335" max="3576" width="11.42578125" style="174"/>
    <col min="3577" max="3577" width="2" style="174" customWidth="1"/>
    <col min="3578" max="3578" width="21.42578125" style="174" bestFit="1" customWidth="1"/>
    <col min="3579" max="3579" width="13" style="174" bestFit="1" customWidth="1"/>
    <col min="3580" max="3580" width="23.5703125" style="174" bestFit="1" customWidth="1"/>
    <col min="3581" max="3581" width="18.85546875" style="174" bestFit="1" customWidth="1"/>
    <col min="3582" max="3582" width="13.5703125" style="174" customWidth="1"/>
    <col min="3583" max="3584" width="12.140625" style="174" bestFit="1" customWidth="1"/>
    <col min="3585" max="3585" width="11.42578125" style="174"/>
    <col min="3586" max="3586" width="13.5703125" style="174" bestFit="1" customWidth="1"/>
    <col min="3587" max="3587" width="11.85546875" style="174" customWidth="1"/>
    <col min="3588" max="3589" width="11.42578125" style="174"/>
    <col min="3590" max="3590" width="7" style="174" customWidth="1"/>
    <col min="3591" max="3832" width="11.42578125" style="174"/>
    <col min="3833" max="3833" width="2" style="174" customWidth="1"/>
    <col min="3834" max="3834" width="21.42578125" style="174" bestFit="1" customWidth="1"/>
    <col min="3835" max="3835" width="13" style="174" bestFit="1" customWidth="1"/>
    <col min="3836" max="3836" width="23.5703125" style="174" bestFit="1" customWidth="1"/>
    <col min="3837" max="3837" width="18.85546875" style="174" bestFit="1" customWidth="1"/>
    <col min="3838" max="3838" width="13.5703125" style="174" customWidth="1"/>
    <col min="3839" max="3840" width="12.140625" style="174" bestFit="1" customWidth="1"/>
    <col min="3841" max="3841" width="11.42578125" style="174"/>
    <col min="3842" max="3842" width="13.5703125" style="174" bestFit="1" customWidth="1"/>
    <col min="3843" max="3843" width="11.85546875" style="174" customWidth="1"/>
    <col min="3844" max="3845" width="11.42578125" style="174"/>
    <col min="3846" max="3846" width="7" style="174" customWidth="1"/>
    <col min="3847" max="4088" width="11.42578125" style="174"/>
    <col min="4089" max="4089" width="2" style="174" customWidth="1"/>
    <col min="4090" max="4090" width="21.42578125" style="174" bestFit="1" customWidth="1"/>
    <col min="4091" max="4091" width="13" style="174" bestFit="1" customWidth="1"/>
    <col min="4092" max="4092" width="23.5703125" style="174" bestFit="1" customWidth="1"/>
    <col min="4093" max="4093" width="18.85546875" style="174" bestFit="1" customWidth="1"/>
    <col min="4094" max="4094" width="13.5703125" style="174" customWidth="1"/>
    <col min="4095" max="4096" width="12.140625" style="174" bestFit="1" customWidth="1"/>
    <col min="4097" max="4097" width="11.42578125" style="174"/>
    <col min="4098" max="4098" width="13.5703125" style="174" bestFit="1" customWidth="1"/>
    <col min="4099" max="4099" width="11.85546875" style="174" customWidth="1"/>
    <col min="4100" max="4101" width="11.42578125" style="174"/>
    <col min="4102" max="4102" width="7" style="174" customWidth="1"/>
    <col min="4103" max="4344" width="11.42578125" style="174"/>
    <col min="4345" max="4345" width="2" style="174" customWidth="1"/>
    <col min="4346" max="4346" width="21.42578125" style="174" bestFit="1" customWidth="1"/>
    <col min="4347" max="4347" width="13" style="174" bestFit="1" customWidth="1"/>
    <col min="4348" max="4348" width="23.5703125" style="174" bestFit="1" customWidth="1"/>
    <col min="4349" max="4349" width="18.85546875" style="174" bestFit="1" customWidth="1"/>
    <col min="4350" max="4350" width="13.5703125" style="174" customWidth="1"/>
    <col min="4351" max="4352" width="12.140625" style="174" bestFit="1" customWidth="1"/>
    <col min="4353" max="4353" width="11.42578125" style="174"/>
    <col min="4354" max="4354" width="13.5703125" style="174" bestFit="1" customWidth="1"/>
    <col min="4355" max="4355" width="11.85546875" style="174" customWidth="1"/>
    <col min="4356" max="4357" width="11.42578125" style="174"/>
    <col min="4358" max="4358" width="7" style="174" customWidth="1"/>
    <col min="4359" max="4600" width="11.42578125" style="174"/>
    <col min="4601" max="4601" width="2" style="174" customWidth="1"/>
    <col min="4602" max="4602" width="21.42578125" style="174" bestFit="1" customWidth="1"/>
    <col min="4603" max="4603" width="13" style="174" bestFit="1" customWidth="1"/>
    <col min="4604" max="4604" width="23.5703125" style="174" bestFit="1" customWidth="1"/>
    <col min="4605" max="4605" width="18.85546875" style="174" bestFit="1" customWidth="1"/>
    <col min="4606" max="4606" width="13.5703125" style="174" customWidth="1"/>
    <col min="4607" max="4608" width="12.140625" style="174" bestFit="1" customWidth="1"/>
    <col min="4609" max="4609" width="11.42578125" style="174"/>
    <col min="4610" max="4610" width="13.5703125" style="174" bestFit="1" customWidth="1"/>
    <col min="4611" max="4611" width="11.85546875" style="174" customWidth="1"/>
    <col min="4612" max="4613" width="11.42578125" style="174"/>
    <col min="4614" max="4614" width="7" style="174" customWidth="1"/>
    <col min="4615" max="4856" width="11.42578125" style="174"/>
    <col min="4857" max="4857" width="2" style="174" customWidth="1"/>
    <col min="4858" max="4858" width="21.42578125" style="174" bestFit="1" customWidth="1"/>
    <col min="4859" max="4859" width="13" style="174" bestFit="1" customWidth="1"/>
    <col min="4860" max="4860" width="23.5703125" style="174" bestFit="1" customWidth="1"/>
    <col min="4861" max="4861" width="18.85546875" style="174" bestFit="1" customWidth="1"/>
    <col min="4862" max="4862" width="13.5703125" style="174" customWidth="1"/>
    <col min="4863" max="4864" width="12.140625" style="174" bestFit="1" customWidth="1"/>
    <col min="4865" max="4865" width="11.42578125" style="174"/>
    <col min="4866" max="4866" width="13.5703125" style="174" bestFit="1" customWidth="1"/>
    <col min="4867" max="4867" width="11.85546875" style="174" customWidth="1"/>
    <col min="4868" max="4869" width="11.42578125" style="174"/>
    <col min="4870" max="4870" width="7" style="174" customWidth="1"/>
    <col min="4871" max="5112" width="11.42578125" style="174"/>
    <col min="5113" max="5113" width="2" style="174" customWidth="1"/>
    <col min="5114" max="5114" width="21.42578125" style="174" bestFit="1" customWidth="1"/>
    <col min="5115" max="5115" width="13" style="174" bestFit="1" customWidth="1"/>
    <col min="5116" max="5116" width="23.5703125" style="174" bestFit="1" customWidth="1"/>
    <col min="5117" max="5117" width="18.85546875" style="174" bestFit="1" customWidth="1"/>
    <col min="5118" max="5118" width="13.5703125" style="174" customWidth="1"/>
    <col min="5119" max="5120" width="12.140625" style="174" bestFit="1" customWidth="1"/>
    <col min="5121" max="5121" width="11.42578125" style="174"/>
    <col min="5122" max="5122" width="13.5703125" style="174" bestFit="1" customWidth="1"/>
    <col min="5123" max="5123" width="11.85546875" style="174" customWidth="1"/>
    <col min="5124" max="5125" width="11.42578125" style="174"/>
    <col min="5126" max="5126" width="7" style="174" customWidth="1"/>
    <col min="5127" max="5368" width="11.42578125" style="174"/>
    <col min="5369" max="5369" width="2" style="174" customWidth="1"/>
    <col min="5370" max="5370" width="21.42578125" style="174" bestFit="1" customWidth="1"/>
    <col min="5371" max="5371" width="13" style="174" bestFit="1" customWidth="1"/>
    <col min="5372" max="5372" width="23.5703125" style="174" bestFit="1" customWidth="1"/>
    <col min="5373" max="5373" width="18.85546875" style="174" bestFit="1" customWidth="1"/>
    <col min="5374" max="5374" width="13.5703125" style="174" customWidth="1"/>
    <col min="5375" max="5376" width="12.140625" style="174" bestFit="1" customWidth="1"/>
    <col min="5377" max="5377" width="11.42578125" style="174"/>
    <col min="5378" max="5378" width="13.5703125" style="174" bestFit="1" customWidth="1"/>
    <col min="5379" max="5379" width="11.85546875" style="174" customWidth="1"/>
    <col min="5380" max="5381" width="11.42578125" style="174"/>
    <col min="5382" max="5382" width="7" style="174" customWidth="1"/>
    <col min="5383" max="5624" width="11.42578125" style="174"/>
    <col min="5625" max="5625" width="2" style="174" customWidth="1"/>
    <col min="5626" max="5626" width="21.42578125" style="174" bestFit="1" customWidth="1"/>
    <col min="5627" max="5627" width="13" style="174" bestFit="1" customWidth="1"/>
    <col min="5628" max="5628" width="23.5703125" style="174" bestFit="1" customWidth="1"/>
    <col min="5629" max="5629" width="18.85546875" style="174" bestFit="1" customWidth="1"/>
    <col min="5630" max="5630" width="13.5703125" style="174" customWidth="1"/>
    <col min="5631" max="5632" width="12.140625" style="174" bestFit="1" customWidth="1"/>
    <col min="5633" max="5633" width="11.42578125" style="174"/>
    <col min="5634" max="5634" width="13.5703125" style="174" bestFit="1" customWidth="1"/>
    <col min="5635" max="5635" width="11.85546875" style="174" customWidth="1"/>
    <col min="5636" max="5637" width="11.42578125" style="174"/>
    <col min="5638" max="5638" width="7" style="174" customWidth="1"/>
    <col min="5639" max="5880" width="11.42578125" style="174"/>
    <col min="5881" max="5881" width="2" style="174" customWidth="1"/>
    <col min="5882" max="5882" width="21.42578125" style="174" bestFit="1" customWidth="1"/>
    <col min="5883" max="5883" width="13" style="174" bestFit="1" customWidth="1"/>
    <col min="5884" max="5884" width="23.5703125" style="174" bestFit="1" customWidth="1"/>
    <col min="5885" max="5885" width="18.85546875" style="174" bestFit="1" customWidth="1"/>
    <col min="5886" max="5886" width="13.5703125" style="174" customWidth="1"/>
    <col min="5887" max="5888" width="12.140625" style="174" bestFit="1" customWidth="1"/>
    <col min="5889" max="5889" width="11.42578125" style="174"/>
    <col min="5890" max="5890" width="13.5703125" style="174" bestFit="1" customWidth="1"/>
    <col min="5891" max="5891" width="11.85546875" style="174" customWidth="1"/>
    <col min="5892" max="5893" width="11.42578125" style="174"/>
    <col min="5894" max="5894" width="7" style="174" customWidth="1"/>
    <col min="5895" max="6136" width="11.42578125" style="174"/>
    <col min="6137" max="6137" width="2" style="174" customWidth="1"/>
    <col min="6138" max="6138" width="21.42578125" style="174" bestFit="1" customWidth="1"/>
    <col min="6139" max="6139" width="13" style="174" bestFit="1" customWidth="1"/>
    <col min="6140" max="6140" width="23.5703125" style="174" bestFit="1" customWidth="1"/>
    <col min="6141" max="6141" width="18.85546875" style="174" bestFit="1" customWidth="1"/>
    <col min="6142" max="6142" width="13.5703125" style="174" customWidth="1"/>
    <col min="6143" max="6144" width="12.140625" style="174" bestFit="1" customWidth="1"/>
    <col min="6145" max="6145" width="11.42578125" style="174"/>
    <col min="6146" max="6146" width="13.5703125" style="174" bestFit="1" customWidth="1"/>
    <col min="6147" max="6147" width="11.85546875" style="174" customWidth="1"/>
    <col min="6148" max="6149" width="11.42578125" style="174"/>
    <col min="6150" max="6150" width="7" style="174" customWidth="1"/>
    <col min="6151" max="6392" width="11.42578125" style="174"/>
    <col min="6393" max="6393" width="2" style="174" customWidth="1"/>
    <col min="6394" max="6394" width="21.42578125" style="174" bestFit="1" customWidth="1"/>
    <col min="6395" max="6395" width="13" style="174" bestFit="1" customWidth="1"/>
    <col min="6396" max="6396" width="23.5703125" style="174" bestFit="1" customWidth="1"/>
    <col min="6397" max="6397" width="18.85546875" style="174" bestFit="1" customWidth="1"/>
    <col min="6398" max="6398" width="13.5703125" style="174" customWidth="1"/>
    <col min="6399" max="6400" width="12.140625" style="174" bestFit="1" customWidth="1"/>
    <col min="6401" max="6401" width="11.42578125" style="174"/>
    <col min="6402" max="6402" width="13.5703125" style="174" bestFit="1" customWidth="1"/>
    <col min="6403" max="6403" width="11.85546875" style="174" customWidth="1"/>
    <col min="6404" max="6405" width="11.42578125" style="174"/>
    <col min="6406" max="6406" width="7" style="174" customWidth="1"/>
    <col min="6407" max="6648" width="11.42578125" style="174"/>
    <col min="6649" max="6649" width="2" style="174" customWidth="1"/>
    <col min="6650" max="6650" width="21.42578125" style="174" bestFit="1" customWidth="1"/>
    <col min="6651" max="6651" width="13" style="174" bestFit="1" customWidth="1"/>
    <col min="6652" max="6652" width="23.5703125" style="174" bestFit="1" customWidth="1"/>
    <col min="6653" max="6653" width="18.85546875" style="174" bestFit="1" customWidth="1"/>
    <col min="6654" max="6654" width="13.5703125" style="174" customWidth="1"/>
    <col min="6655" max="6656" width="12.140625" style="174" bestFit="1" customWidth="1"/>
    <col min="6657" max="6657" width="11.42578125" style="174"/>
    <col min="6658" max="6658" width="13.5703125" style="174" bestFit="1" customWidth="1"/>
    <col min="6659" max="6659" width="11.85546875" style="174" customWidth="1"/>
    <col min="6660" max="6661" width="11.42578125" style="174"/>
    <col min="6662" max="6662" width="7" style="174" customWidth="1"/>
    <col min="6663" max="6904" width="11.42578125" style="174"/>
    <col min="6905" max="6905" width="2" style="174" customWidth="1"/>
    <col min="6906" max="6906" width="21.42578125" style="174" bestFit="1" customWidth="1"/>
    <col min="6907" max="6907" width="13" style="174" bestFit="1" customWidth="1"/>
    <col min="6908" max="6908" width="23.5703125" style="174" bestFit="1" customWidth="1"/>
    <col min="6909" max="6909" width="18.85546875" style="174" bestFit="1" customWidth="1"/>
    <col min="6910" max="6910" width="13.5703125" style="174" customWidth="1"/>
    <col min="6911" max="6912" width="12.140625" style="174" bestFit="1" customWidth="1"/>
    <col min="6913" max="6913" width="11.42578125" style="174"/>
    <col min="6914" max="6914" width="13.5703125" style="174" bestFit="1" customWidth="1"/>
    <col min="6915" max="6915" width="11.85546875" style="174" customWidth="1"/>
    <col min="6916" max="6917" width="11.42578125" style="174"/>
    <col min="6918" max="6918" width="7" style="174" customWidth="1"/>
    <col min="6919" max="7160" width="11.42578125" style="174"/>
    <col min="7161" max="7161" width="2" style="174" customWidth="1"/>
    <col min="7162" max="7162" width="21.42578125" style="174" bestFit="1" customWidth="1"/>
    <col min="7163" max="7163" width="13" style="174" bestFit="1" customWidth="1"/>
    <col min="7164" max="7164" width="23.5703125" style="174" bestFit="1" customWidth="1"/>
    <col min="7165" max="7165" width="18.85546875" style="174" bestFit="1" customWidth="1"/>
    <col min="7166" max="7166" width="13.5703125" style="174" customWidth="1"/>
    <col min="7167" max="7168" width="12.140625" style="174" bestFit="1" customWidth="1"/>
    <col min="7169" max="7169" width="11.42578125" style="174"/>
    <col min="7170" max="7170" width="13.5703125" style="174" bestFit="1" customWidth="1"/>
    <col min="7171" max="7171" width="11.85546875" style="174" customWidth="1"/>
    <col min="7172" max="7173" width="11.42578125" style="174"/>
    <col min="7174" max="7174" width="7" style="174" customWidth="1"/>
    <col min="7175" max="7416" width="11.42578125" style="174"/>
    <col min="7417" max="7417" width="2" style="174" customWidth="1"/>
    <col min="7418" max="7418" width="21.42578125" style="174" bestFit="1" customWidth="1"/>
    <col min="7419" max="7419" width="13" style="174" bestFit="1" customWidth="1"/>
    <col min="7420" max="7420" width="23.5703125" style="174" bestFit="1" customWidth="1"/>
    <col min="7421" max="7421" width="18.85546875" style="174" bestFit="1" customWidth="1"/>
    <col min="7422" max="7422" width="13.5703125" style="174" customWidth="1"/>
    <col min="7423" max="7424" width="12.140625" style="174" bestFit="1" customWidth="1"/>
    <col min="7425" max="7425" width="11.42578125" style="174"/>
    <col min="7426" max="7426" width="13.5703125" style="174" bestFit="1" customWidth="1"/>
    <col min="7427" max="7427" width="11.85546875" style="174" customWidth="1"/>
    <col min="7428" max="7429" width="11.42578125" style="174"/>
    <col min="7430" max="7430" width="7" style="174" customWidth="1"/>
    <col min="7431" max="7672" width="11.42578125" style="174"/>
    <col min="7673" max="7673" width="2" style="174" customWidth="1"/>
    <col min="7674" max="7674" width="21.42578125" style="174" bestFit="1" customWidth="1"/>
    <col min="7675" max="7675" width="13" style="174" bestFit="1" customWidth="1"/>
    <col min="7676" max="7676" width="23.5703125" style="174" bestFit="1" customWidth="1"/>
    <col min="7677" max="7677" width="18.85546875" style="174" bestFit="1" customWidth="1"/>
    <col min="7678" max="7678" width="13.5703125" style="174" customWidth="1"/>
    <col min="7679" max="7680" width="12.140625" style="174" bestFit="1" customWidth="1"/>
    <col min="7681" max="7681" width="11.42578125" style="174"/>
    <col min="7682" max="7682" width="13.5703125" style="174" bestFit="1" customWidth="1"/>
    <col min="7683" max="7683" width="11.85546875" style="174" customWidth="1"/>
    <col min="7684" max="7685" width="11.42578125" style="174"/>
    <col min="7686" max="7686" width="7" style="174" customWidth="1"/>
    <col min="7687" max="7928" width="11.42578125" style="174"/>
    <col min="7929" max="7929" width="2" style="174" customWidth="1"/>
    <col min="7930" max="7930" width="21.42578125" style="174" bestFit="1" customWidth="1"/>
    <col min="7931" max="7931" width="13" style="174" bestFit="1" customWidth="1"/>
    <col min="7932" max="7932" width="23.5703125" style="174" bestFit="1" customWidth="1"/>
    <col min="7933" max="7933" width="18.85546875" style="174" bestFit="1" customWidth="1"/>
    <col min="7934" max="7934" width="13.5703125" style="174" customWidth="1"/>
    <col min="7935" max="7936" width="12.140625" style="174" bestFit="1" customWidth="1"/>
    <col min="7937" max="7937" width="11.42578125" style="174"/>
    <col min="7938" max="7938" width="13.5703125" style="174" bestFit="1" customWidth="1"/>
    <col min="7939" max="7939" width="11.85546875" style="174" customWidth="1"/>
    <col min="7940" max="7941" width="11.42578125" style="174"/>
    <col min="7942" max="7942" width="7" style="174" customWidth="1"/>
    <col min="7943" max="8184" width="11.42578125" style="174"/>
    <col min="8185" max="8185" width="2" style="174" customWidth="1"/>
    <col min="8186" max="8186" width="21.42578125" style="174" bestFit="1" customWidth="1"/>
    <col min="8187" max="8187" width="13" style="174" bestFit="1" customWidth="1"/>
    <col min="8188" max="8188" width="23.5703125" style="174" bestFit="1" customWidth="1"/>
    <col min="8189" max="8189" width="18.85546875" style="174" bestFit="1" customWidth="1"/>
    <col min="8190" max="8190" width="13.5703125" style="174" customWidth="1"/>
    <col min="8191" max="8192" width="12.140625" style="174" bestFit="1" customWidth="1"/>
    <col min="8193" max="8193" width="11.42578125" style="174"/>
    <col min="8194" max="8194" width="13.5703125" style="174" bestFit="1" customWidth="1"/>
    <col min="8195" max="8195" width="11.85546875" style="174" customWidth="1"/>
    <col min="8196" max="8197" width="11.42578125" style="174"/>
    <col min="8198" max="8198" width="7" style="174" customWidth="1"/>
    <col min="8199" max="8440" width="11.42578125" style="174"/>
    <col min="8441" max="8441" width="2" style="174" customWidth="1"/>
    <col min="8442" max="8442" width="21.42578125" style="174" bestFit="1" customWidth="1"/>
    <col min="8443" max="8443" width="13" style="174" bestFit="1" customWidth="1"/>
    <col min="8444" max="8444" width="23.5703125" style="174" bestFit="1" customWidth="1"/>
    <col min="8445" max="8445" width="18.85546875" style="174" bestFit="1" customWidth="1"/>
    <col min="8446" max="8446" width="13.5703125" style="174" customWidth="1"/>
    <col min="8447" max="8448" width="12.140625" style="174" bestFit="1" customWidth="1"/>
    <col min="8449" max="8449" width="11.42578125" style="174"/>
    <col min="8450" max="8450" width="13.5703125" style="174" bestFit="1" customWidth="1"/>
    <col min="8451" max="8451" width="11.85546875" style="174" customWidth="1"/>
    <col min="8452" max="8453" width="11.42578125" style="174"/>
    <col min="8454" max="8454" width="7" style="174" customWidth="1"/>
    <col min="8455" max="8696" width="11.42578125" style="174"/>
    <col min="8697" max="8697" width="2" style="174" customWidth="1"/>
    <col min="8698" max="8698" width="21.42578125" style="174" bestFit="1" customWidth="1"/>
    <col min="8699" max="8699" width="13" style="174" bestFit="1" customWidth="1"/>
    <col min="8700" max="8700" width="23.5703125" style="174" bestFit="1" customWidth="1"/>
    <col min="8701" max="8701" width="18.85546875" style="174" bestFit="1" customWidth="1"/>
    <col min="8702" max="8702" width="13.5703125" style="174" customWidth="1"/>
    <col min="8703" max="8704" width="12.140625" style="174" bestFit="1" customWidth="1"/>
    <col min="8705" max="8705" width="11.42578125" style="174"/>
    <col min="8706" max="8706" width="13.5703125" style="174" bestFit="1" customWidth="1"/>
    <col min="8707" max="8707" width="11.85546875" style="174" customWidth="1"/>
    <col min="8708" max="8709" width="11.42578125" style="174"/>
    <col min="8710" max="8710" width="7" style="174" customWidth="1"/>
    <col min="8711" max="8952" width="11.42578125" style="174"/>
    <col min="8953" max="8953" width="2" style="174" customWidth="1"/>
    <col min="8954" max="8954" width="21.42578125" style="174" bestFit="1" customWidth="1"/>
    <col min="8955" max="8955" width="13" style="174" bestFit="1" customWidth="1"/>
    <col min="8956" max="8956" width="23.5703125" style="174" bestFit="1" customWidth="1"/>
    <col min="8957" max="8957" width="18.85546875" style="174" bestFit="1" customWidth="1"/>
    <col min="8958" max="8958" width="13.5703125" style="174" customWidth="1"/>
    <col min="8959" max="8960" width="12.140625" style="174" bestFit="1" customWidth="1"/>
    <col min="8961" max="8961" width="11.42578125" style="174"/>
    <col min="8962" max="8962" width="13.5703125" style="174" bestFit="1" customWidth="1"/>
    <col min="8963" max="8963" width="11.85546875" style="174" customWidth="1"/>
    <col min="8964" max="8965" width="11.42578125" style="174"/>
    <col min="8966" max="8966" width="7" style="174" customWidth="1"/>
    <col min="8967" max="9208" width="11.42578125" style="174"/>
    <col min="9209" max="9209" width="2" style="174" customWidth="1"/>
    <col min="9210" max="9210" width="21.42578125" style="174" bestFit="1" customWidth="1"/>
    <col min="9211" max="9211" width="13" style="174" bestFit="1" customWidth="1"/>
    <col min="9212" max="9212" width="23.5703125" style="174" bestFit="1" customWidth="1"/>
    <col min="9213" max="9213" width="18.85546875" style="174" bestFit="1" customWidth="1"/>
    <col min="9214" max="9214" width="13.5703125" style="174" customWidth="1"/>
    <col min="9215" max="9216" width="12.140625" style="174" bestFit="1" customWidth="1"/>
    <col min="9217" max="9217" width="11.42578125" style="174"/>
    <col min="9218" max="9218" width="13.5703125" style="174" bestFit="1" customWidth="1"/>
    <col min="9219" max="9219" width="11.85546875" style="174" customWidth="1"/>
    <col min="9220" max="9221" width="11.42578125" style="174"/>
    <col min="9222" max="9222" width="7" style="174" customWidth="1"/>
    <col min="9223" max="9464" width="11.42578125" style="174"/>
    <col min="9465" max="9465" width="2" style="174" customWidth="1"/>
    <col min="9466" max="9466" width="21.42578125" style="174" bestFit="1" customWidth="1"/>
    <col min="9467" max="9467" width="13" style="174" bestFit="1" customWidth="1"/>
    <col min="9468" max="9468" width="23.5703125" style="174" bestFit="1" customWidth="1"/>
    <col min="9469" max="9469" width="18.85546875" style="174" bestFit="1" customWidth="1"/>
    <col min="9470" max="9470" width="13.5703125" style="174" customWidth="1"/>
    <col min="9471" max="9472" width="12.140625" style="174" bestFit="1" customWidth="1"/>
    <col min="9473" max="9473" width="11.42578125" style="174"/>
    <col min="9474" max="9474" width="13.5703125" style="174" bestFit="1" customWidth="1"/>
    <col min="9475" max="9475" width="11.85546875" style="174" customWidth="1"/>
    <col min="9476" max="9477" width="11.42578125" style="174"/>
    <col min="9478" max="9478" width="7" style="174" customWidth="1"/>
    <col min="9479" max="9720" width="11.42578125" style="174"/>
    <col min="9721" max="9721" width="2" style="174" customWidth="1"/>
    <col min="9722" max="9722" width="21.42578125" style="174" bestFit="1" customWidth="1"/>
    <col min="9723" max="9723" width="13" style="174" bestFit="1" customWidth="1"/>
    <col min="9724" max="9724" width="23.5703125" style="174" bestFit="1" customWidth="1"/>
    <col min="9725" max="9725" width="18.85546875" style="174" bestFit="1" customWidth="1"/>
    <col min="9726" max="9726" width="13.5703125" style="174" customWidth="1"/>
    <col min="9727" max="9728" width="12.140625" style="174" bestFit="1" customWidth="1"/>
    <col min="9729" max="9729" width="11.42578125" style="174"/>
    <col min="9730" max="9730" width="13.5703125" style="174" bestFit="1" customWidth="1"/>
    <col min="9731" max="9731" width="11.85546875" style="174" customWidth="1"/>
    <col min="9732" max="9733" width="11.42578125" style="174"/>
    <col min="9734" max="9734" width="7" style="174" customWidth="1"/>
    <col min="9735" max="9976" width="11.42578125" style="174"/>
    <col min="9977" max="9977" width="2" style="174" customWidth="1"/>
    <col min="9978" max="9978" width="21.42578125" style="174" bestFit="1" customWidth="1"/>
    <col min="9979" max="9979" width="13" style="174" bestFit="1" customWidth="1"/>
    <col min="9980" max="9980" width="23.5703125" style="174" bestFit="1" customWidth="1"/>
    <col min="9981" max="9981" width="18.85546875" style="174" bestFit="1" customWidth="1"/>
    <col min="9982" max="9982" width="13.5703125" style="174" customWidth="1"/>
    <col min="9983" max="9984" width="12.140625" style="174" bestFit="1" customWidth="1"/>
    <col min="9985" max="9985" width="11.42578125" style="174"/>
    <col min="9986" max="9986" width="13.5703125" style="174" bestFit="1" customWidth="1"/>
    <col min="9987" max="9987" width="11.85546875" style="174" customWidth="1"/>
    <col min="9988" max="9989" width="11.42578125" style="174"/>
    <col min="9990" max="9990" width="7" style="174" customWidth="1"/>
    <col min="9991" max="10232" width="11.42578125" style="174"/>
    <col min="10233" max="10233" width="2" style="174" customWidth="1"/>
    <col min="10234" max="10234" width="21.42578125" style="174" bestFit="1" customWidth="1"/>
    <col min="10235" max="10235" width="13" style="174" bestFit="1" customWidth="1"/>
    <col min="10236" max="10236" width="23.5703125" style="174" bestFit="1" customWidth="1"/>
    <col min="10237" max="10237" width="18.85546875" style="174" bestFit="1" customWidth="1"/>
    <col min="10238" max="10238" width="13.5703125" style="174" customWidth="1"/>
    <col min="10239" max="10240" width="12.140625" style="174" bestFit="1" customWidth="1"/>
    <col min="10241" max="10241" width="11.42578125" style="174"/>
    <col min="10242" max="10242" width="13.5703125" style="174" bestFit="1" customWidth="1"/>
    <col min="10243" max="10243" width="11.85546875" style="174" customWidth="1"/>
    <col min="10244" max="10245" width="11.42578125" style="174"/>
    <col min="10246" max="10246" width="7" style="174" customWidth="1"/>
    <col min="10247" max="10488" width="11.42578125" style="174"/>
    <col min="10489" max="10489" width="2" style="174" customWidth="1"/>
    <col min="10490" max="10490" width="21.42578125" style="174" bestFit="1" customWidth="1"/>
    <col min="10491" max="10491" width="13" style="174" bestFit="1" customWidth="1"/>
    <col min="10492" max="10492" width="23.5703125" style="174" bestFit="1" customWidth="1"/>
    <col min="10493" max="10493" width="18.85546875" style="174" bestFit="1" customWidth="1"/>
    <col min="10494" max="10494" width="13.5703125" style="174" customWidth="1"/>
    <col min="10495" max="10496" width="12.140625" style="174" bestFit="1" customWidth="1"/>
    <col min="10497" max="10497" width="11.42578125" style="174"/>
    <col min="10498" max="10498" width="13.5703125" style="174" bestFit="1" customWidth="1"/>
    <col min="10499" max="10499" width="11.85546875" style="174" customWidth="1"/>
    <col min="10500" max="10501" width="11.42578125" style="174"/>
    <col min="10502" max="10502" width="7" style="174" customWidth="1"/>
    <col min="10503" max="10744" width="11.42578125" style="174"/>
    <col min="10745" max="10745" width="2" style="174" customWidth="1"/>
    <col min="10746" max="10746" width="21.42578125" style="174" bestFit="1" customWidth="1"/>
    <col min="10747" max="10747" width="13" style="174" bestFit="1" customWidth="1"/>
    <col min="10748" max="10748" width="23.5703125" style="174" bestFit="1" customWidth="1"/>
    <col min="10749" max="10749" width="18.85546875" style="174" bestFit="1" customWidth="1"/>
    <col min="10750" max="10750" width="13.5703125" style="174" customWidth="1"/>
    <col min="10751" max="10752" width="12.140625" style="174" bestFit="1" customWidth="1"/>
    <col min="10753" max="10753" width="11.42578125" style="174"/>
    <col min="10754" max="10754" width="13.5703125" style="174" bestFit="1" customWidth="1"/>
    <col min="10755" max="10755" width="11.85546875" style="174" customWidth="1"/>
    <col min="10756" max="10757" width="11.42578125" style="174"/>
    <col min="10758" max="10758" width="7" style="174" customWidth="1"/>
    <col min="10759" max="11000" width="11.42578125" style="174"/>
    <col min="11001" max="11001" width="2" style="174" customWidth="1"/>
    <col min="11002" max="11002" width="21.42578125" style="174" bestFit="1" customWidth="1"/>
    <col min="11003" max="11003" width="13" style="174" bestFit="1" customWidth="1"/>
    <col min="11004" max="11004" width="23.5703125" style="174" bestFit="1" customWidth="1"/>
    <col min="11005" max="11005" width="18.85546875" style="174" bestFit="1" customWidth="1"/>
    <col min="11006" max="11006" width="13.5703125" style="174" customWidth="1"/>
    <col min="11007" max="11008" width="12.140625" style="174" bestFit="1" customWidth="1"/>
    <col min="11009" max="11009" width="11.42578125" style="174"/>
    <col min="11010" max="11010" width="13.5703125" style="174" bestFit="1" customWidth="1"/>
    <col min="11011" max="11011" width="11.85546875" style="174" customWidth="1"/>
    <col min="11012" max="11013" width="11.42578125" style="174"/>
    <col min="11014" max="11014" width="7" style="174" customWidth="1"/>
    <col min="11015" max="11256" width="11.42578125" style="174"/>
    <col min="11257" max="11257" width="2" style="174" customWidth="1"/>
    <col min="11258" max="11258" width="21.42578125" style="174" bestFit="1" customWidth="1"/>
    <col min="11259" max="11259" width="13" style="174" bestFit="1" customWidth="1"/>
    <col min="11260" max="11260" width="23.5703125" style="174" bestFit="1" customWidth="1"/>
    <col min="11261" max="11261" width="18.85546875" style="174" bestFit="1" customWidth="1"/>
    <col min="11262" max="11262" width="13.5703125" style="174" customWidth="1"/>
    <col min="11263" max="11264" width="12.140625" style="174" bestFit="1" customWidth="1"/>
    <col min="11265" max="11265" width="11.42578125" style="174"/>
    <col min="11266" max="11266" width="13.5703125" style="174" bestFit="1" customWidth="1"/>
    <col min="11267" max="11267" width="11.85546875" style="174" customWidth="1"/>
    <col min="11268" max="11269" width="11.42578125" style="174"/>
    <col min="11270" max="11270" width="7" style="174" customWidth="1"/>
    <col min="11271" max="11512" width="11.42578125" style="174"/>
    <col min="11513" max="11513" width="2" style="174" customWidth="1"/>
    <col min="11514" max="11514" width="21.42578125" style="174" bestFit="1" customWidth="1"/>
    <col min="11515" max="11515" width="13" style="174" bestFit="1" customWidth="1"/>
    <col min="11516" max="11516" width="23.5703125" style="174" bestFit="1" customWidth="1"/>
    <col min="11517" max="11517" width="18.85546875" style="174" bestFit="1" customWidth="1"/>
    <col min="11518" max="11518" width="13.5703125" style="174" customWidth="1"/>
    <col min="11519" max="11520" width="12.140625" style="174" bestFit="1" customWidth="1"/>
    <col min="11521" max="11521" width="11.42578125" style="174"/>
    <col min="11522" max="11522" width="13.5703125" style="174" bestFit="1" customWidth="1"/>
    <col min="11523" max="11523" width="11.85546875" style="174" customWidth="1"/>
    <col min="11524" max="11525" width="11.42578125" style="174"/>
    <col min="11526" max="11526" width="7" style="174" customWidth="1"/>
    <col min="11527" max="11768" width="11.42578125" style="174"/>
    <col min="11769" max="11769" width="2" style="174" customWidth="1"/>
    <col min="11770" max="11770" width="21.42578125" style="174" bestFit="1" customWidth="1"/>
    <col min="11771" max="11771" width="13" style="174" bestFit="1" customWidth="1"/>
    <col min="11772" max="11772" width="23.5703125" style="174" bestFit="1" customWidth="1"/>
    <col min="11773" max="11773" width="18.85546875" style="174" bestFit="1" customWidth="1"/>
    <col min="11774" max="11774" width="13.5703125" style="174" customWidth="1"/>
    <col min="11775" max="11776" width="12.140625" style="174" bestFit="1" customWidth="1"/>
    <col min="11777" max="11777" width="11.42578125" style="174"/>
    <col min="11778" max="11778" width="13.5703125" style="174" bestFit="1" customWidth="1"/>
    <col min="11779" max="11779" width="11.85546875" style="174" customWidth="1"/>
    <col min="11780" max="11781" width="11.42578125" style="174"/>
    <col min="11782" max="11782" width="7" style="174" customWidth="1"/>
    <col min="11783" max="12024" width="11.42578125" style="174"/>
    <col min="12025" max="12025" width="2" style="174" customWidth="1"/>
    <col min="12026" max="12026" width="21.42578125" style="174" bestFit="1" customWidth="1"/>
    <col min="12027" max="12027" width="13" style="174" bestFit="1" customWidth="1"/>
    <col min="12028" max="12028" width="23.5703125" style="174" bestFit="1" customWidth="1"/>
    <col min="12029" max="12029" width="18.85546875" style="174" bestFit="1" customWidth="1"/>
    <col min="12030" max="12030" width="13.5703125" style="174" customWidth="1"/>
    <col min="12031" max="12032" width="12.140625" style="174" bestFit="1" customWidth="1"/>
    <col min="12033" max="12033" width="11.42578125" style="174"/>
    <col min="12034" max="12034" width="13.5703125" style="174" bestFit="1" customWidth="1"/>
    <col min="12035" max="12035" width="11.85546875" style="174" customWidth="1"/>
    <col min="12036" max="12037" width="11.42578125" style="174"/>
    <col min="12038" max="12038" width="7" style="174" customWidth="1"/>
    <col min="12039" max="12280" width="11.42578125" style="174"/>
    <col min="12281" max="12281" width="2" style="174" customWidth="1"/>
    <col min="12282" max="12282" width="21.42578125" style="174" bestFit="1" customWidth="1"/>
    <col min="12283" max="12283" width="13" style="174" bestFit="1" customWidth="1"/>
    <col min="12284" max="12284" width="23.5703125" style="174" bestFit="1" customWidth="1"/>
    <col min="12285" max="12285" width="18.85546875" style="174" bestFit="1" customWidth="1"/>
    <col min="12286" max="12286" width="13.5703125" style="174" customWidth="1"/>
    <col min="12287" max="12288" width="12.140625" style="174" bestFit="1" customWidth="1"/>
    <col min="12289" max="12289" width="11.42578125" style="174"/>
    <col min="12290" max="12290" width="13.5703125" style="174" bestFit="1" customWidth="1"/>
    <col min="12291" max="12291" width="11.85546875" style="174" customWidth="1"/>
    <col min="12292" max="12293" width="11.42578125" style="174"/>
    <col min="12294" max="12294" width="7" style="174" customWidth="1"/>
    <col min="12295" max="12536" width="11.42578125" style="174"/>
    <col min="12537" max="12537" width="2" style="174" customWidth="1"/>
    <col min="12538" max="12538" width="21.42578125" style="174" bestFit="1" customWidth="1"/>
    <col min="12539" max="12539" width="13" style="174" bestFit="1" customWidth="1"/>
    <col min="12540" max="12540" width="23.5703125" style="174" bestFit="1" customWidth="1"/>
    <col min="12541" max="12541" width="18.85546875" style="174" bestFit="1" customWidth="1"/>
    <col min="12542" max="12542" width="13.5703125" style="174" customWidth="1"/>
    <col min="12543" max="12544" width="12.140625" style="174" bestFit="1" customWidth="1"/>
    <col min="12545" max="12545" width="11.42578125" style="174"/>
    <col min="12546" max="12546" width="13.5703125" style="174" bestFit="1" customWidth="1"/>
    <col min="12547" max="12547" width="11.85546875" style="174" customWidth="1"/>
    <col min="12548" max="12549" width="11.42578125" style="174"/>
    <col min="12550" max="12550" width="7" style="174" customWidth="1"/>
    <col min="12551" max="12792" width="11.42578125" style="174"/>
    <col min="12793" max="12793" width="2" style="174" customWidth="1"/>
    <col min="12794" max="12794" width="21.42578125" style="174" bestFit="1" customWidth="1"/>
    <col min="12795" max="12795" width="13" style="174" bestFit="1" customWidth="1"/>
    <col min="12796" max="12796" width="23.5703125" style="174" bestFit="1" customWidth="1"/>
    <col min="12797" max="12797" width="18.85546875" style="174" bestFit="1" customWidth="1"/>
    <col min="12798" max="12798" width="13.5703125" style="174" customWidth="1"/>
    <col min="12799" max="12800" width="12.140625" style="174" bestFit="1" customWidth="1"/>
    <col min="12801" max="12801" width="11.42578125" style="174"/>
    <col min="12802" max="12802" width="13.5703125" style="174" bestFit="1" customWidth="1"/>
    <col min="12803" max="12803" width="11.85546875" style="174" customWidth="1"/>
    <col min="12804" max="12805" width="11.42578125" style="174"/>
    <col min="12806" max="12806" width="7" style="174" customWidth="1"/>
    <col min="12807" max="13048" width="11.42578125" style="174"/>
    <col min="13049" max="13049" width="2" style="174" customWidth="1"/>
    <col min="13050" max="13050" width="21.42578125" style="174" bestFit="1" customWidth="1"/>
    <col min="13051" max="13051" width="13" style="174" bestFit="1" customWidth="1"/>
    <col min="13052" max="13052" width="23.5703125" style="174" bestFit="1" customWidth="1"/>
    <col min="13053" max="13053" width="18.85546875" style="174" bestFit="1" customWidth="1"/>
    <col min="13054" max="13054" width="13.5703125" style="174" customWidth="1"/>
    <col min="13055" max="13056" width="12.140625" style="174" bestFit="1" customWidth="1"/>
    <col min="13057" max="13057" width="11.42578125" style="174"/>
    <col min="13058" max="13058" width="13.5703125" style="174" bestFit="1" customWidth="1"/>
    <col min="13059" max="13059" width="11.85546875" style="174" customWidth="1"/>
    <col min="13060" max="13061" width="11.42578125" style="174"/>
    <col min="13062" max="13062" width="7" style="174" customWidth="1"/>
    <col min="13063" max="13304" width="11.42578125" style="174"/>
    <col min="13305" max="13305" width="2" style="174" customWidth="1"/>
    <col min="13306" max="13306" width="21.42578125" style="174" bestFit="1" customWidth="1"/>
    <col min="13307" max="13307" width="13" style="174" bestFit="1" customWidth="1"/>
    <col min="13308" max="13308" width="23.5703125" style="174" bestFit="1" customWidth="1"/>
    <col min="13309" max="13309" width="18.85546875" style="174" bestFit="1" customWidth="1"/>
    <col min="13310" max="13310" width="13.5703125" style="174" customWidth="1"/>
    <col min="13311" max="13312" width="12.140625" style="174" bestFit="1" customWidth="1"/>
    <col min="13313" max="13313" width="11.42578125" style="174"/>
    <col min="13314" max="13314" width="13.5703125" style="174" bestFit="1" customWidth="1"/>
    <col min="13315" max="13315" width="11.85546875" style="174" customWidth="1"/>
    <col min="13316" max="13317" width="11.42578125" style="174"/>
    <col min="13318" max="13318" width="7" style="174" customWidth="1"/>
    <col min="13319" max="13560" width="11.42578125" style="174"/>
    <col min="13561" max="13561" width="2" style="174" customWidth="1"/>
    <col min="13562" max="13562" width="21.42578125" style="174" bestFit="1" customWidth="1"/>
    <col min="13563" max="13563" width="13" style="174" bestFit="1" customWidth="1"/>
    <col min="13564" max="13564" width="23.5703125" style="174" bestFit="1" customWidth="1"/>
    <col min="13565" max="13565" width="18.85546875" style="174" bestFit="1" customWidth="1"/>
    <col min="13566" max="13566" width="13.5703125" style="174" customWidth="1"/>
    <col min="13567" max="13568" width="12.140625" style="174" bestFit="1" customWidth="1"/>
    <col min="13569" max="13569" width="11.42578125" style="174"/>
    <col min="13570" max="13570" width="13.5703125" style="174" bestFit="1" customWidth="1"/>
    <col min="13571" max="13571" width="11.85546875" style="174" customWidth="1"/>
    <col min="13572" max="13573" width="11.42578125" style="174"/>
    <col min="13574" max="13574" width="7" style="174" customWidth="1"/>
    <col min="13575" max="13816" width="11.42578125" style="174"/>
    <col min="13817" max="13817" width="2" style="174" customWidth="1"/>
    <col min="13818" max="13818" width="21.42578125" style="174" bestFit="1" customWidth="1"/>
    <col min="13819" max="13819" width="13" style="174" bestFit="1" customWidth="1"/>
    <col min="13820" max="13820" width="23.5703125" style="174" bestFit="1" customWidth="1"/>
    <col min="13821" max="13821" width="18.85546875" style="174" bestFit="1" customWidth="1"/>
    <col min="13822" max="13822" width="13.5703125" style="174" customWidth="1"/>
    <col min="13823" max="13824" width="12.140625" style="174" bestFit="1" customWidth="1"/>
    <col min="13825" max="13825" width="11.42578125" style="174"/>
    <col min="13826" max="13826" width="13.5703125" style="174" bestFit="1" customWidth="1"/>
    <col min="13827" max="13827" width="11.85546875" style="174" customWidth="1"/>
    <col min="13828" max="13829" width="11.42578125" style="174"/>
    <col min="13830" max="13830" width="7" style="174" customWidth="1"/>
    <col min="13831" max="14072" width="11.42578125" style="174"/>
    <col min="14073" max="14073" width="2" style="174" customWidth="1"/>
    <col min="14074" max="14074" width="21.42578125" style="174" bestFit="1" customWidth="1"/>
    <col min="14075" max="14075" width="13" style="174" bestFit="1" customWidth="1"/>
    <col min="14076" max="14076" width="23.5703125" style="174" bestFit="1" customWidth="1"/>
    <col min="14077" max="14077" width="18.85546875" style="174" bestFit="1" customWidth="1"/>
    <col min="14078" max="14078" width="13.5703125" style="174" customWidth="1"/>
    <col min="14079" max="14080" width="12.140625" style="174" bestFit="1" customWidth="1"/>
    <col min="14081" max="14081" width="11.42578125" style="174"/>
    <col min="14082" max="14082" width="13.5703125" style="174" bestFit="1" customWidth="1"/>
    <col min="14083" max="14083" width="11.85546875" style="174" customWidth="1"/>
    <col min="14084" max="14085" width="11.42578125" style="174"/>
    <col min="14086" max="14086" width="7" style="174" customWidth="1"/>
    <col min="14087" max="14328" width="11.42578125" style="174"/>
    <col min="14329" max="14329" width="2" style="174" customWidth="1"/>
    <col min="14330" max="14330" width="21.42578125" style="174" bestFit="1" customWidth="1"/>
    <col min="14331" max="14331" width="13" style="174" bestFit="1" customWidth="1"/>
    <col min="14332" max="14332" width="23.5703125" style="174" bestFit="1" customWidth="1"/>
    <col min="14333" max="14333" width="18.85546875" style="174" bestFit="1" customWidth="1"/>
    <col min="14334" max="14334" width="13.5703125" style="174" customWidth="1"/>
    <col min="14335" max="14336" width="12.140625" style="174" bestFit="1" customWidth="1"/>
    <col min="14337" max="14337" width="11.42578125" style="174"/>
    <col min="14338" max="14338" width="13.5703125" style="174" bestFit="1" customWidth="1"/>
    <col min="14339" max="14339" width="11.85546875" style="174" customWidth="1"/>
    <col min="14340" max="14341" width="11.42578125" style="174"/>
    <col min="14342" max="14342" width="7" style="174" customWidth="1"/>
    <col min="14343" max="14584" width="11.42578125" style="174"/>
    <col min="14585" max="14585" width="2" style="174" customWidth="1"/>
    <col min="14586" max="14586" width="21.42578125" style="174" bestFit="1" customWidth="1"/>
    <col min="14587" max="14587" width="13" style="174" bestFit="1" customWidth="1"/>
    <col min="14588" max="14588" width="23.5703125" style="174" bestFit="1" customWidth="1"/>
    <col min="14589" max="14589" width="18.85546875" style="174" bestFit="1" customWidth="1"/>
    <col min="14590" max="14590" width="13.5703125" style="174" customWidth="1"/>
    <col min="14591" max="14592" width="12.140625" style="174" bestFit="1" customWidth="1"/>
    <col min="14593" max="14593" width="11.42578125" style="174"/>
    <col min="14594" max="14594" width="13.5703125" style="174" bestFit="1" customWidth="1"/>
    <col min="14595" max="14595" width="11.85546875" style="174" customWidth="1"/>
    <col min="14596" max="14597" width="11.42578125" style="174"/>
    <col min="14598" max="14598" width="7" style="174" customWidth="1"/>
    <col min="14599" max="14840" width="11.42578125" style="174"/>
    <col min="14841" max="14841" width="2" style="174" customWidth="1"/>
    <col min="14842" max="14842" width="21.42578125" style="174" bestFit="1" customWidth="1"/>
    <col min="14843" max="14843" width="13" style="174" bestFit="1" customWidth="1"/>
    <col min="14844" max="14844" width="23.5703125" style="174" bestFit="1" customWidth="1"/>
    <col min="14845" max="14845" width="18.85546875" style="174" bestFit="1" customWidth="1"/>
    <col min="14846" max="14846" width="13.5703125" style="174" customWidth="1"/>
    <col min="14847" max="14848" width="12.140625" style="174" bestFit="1" customWidth="1"/>
    <col min="14849" max="14849" width="11.42578125" style="174"/>
    <col min="14850" max="14850" width="13.5703125" style="174" bestFit="1" customWidth="1"/>
    <col min="14851" max="14851" width="11.85546875" style="174" customWidth="1"/>
    <col min="14852" max="14853" width="11.42578125" style="174"/>
    <col min="14854" max="14854" width="7" style="174" customWidth="1"/>
    <col min="14855" max="15096" width="11.42578125" style="174"/>
    <col min="15097" max="15097" width="2" style="174" customWidth="1"/>
    <col min="15098" max="15098" width="21.42578125" style="174" bestFit="1" customWidth="1"/>
    <col min="15099" max="15099" width="13" style="174" bestFit="1" customWidth="1"/>
    <col min="15100" max="15100" width="23.5703125" style="174" bestFit="1" customWidth="1"/>
    <col min="15101" max="15101" width="18.85546875" style="174" bestFit="1" customWidth="1"/>
    <col min="15102" max="15102" width="13.5703125" style="174" customWidth="1"/>
    <col min="15103" max="15104" width="12.140625" style="174" bestFit="1" customWidth="1"/>
    <col min="15105" max="15105" width="11.42578125" style="174"/>
    <col min="15106" max="15106" width="13.5703125" style="174" bestFit="1" customWidth="1"/>
    <col min="15107" max="15107" width="11.85546875" style="174" customWidth="1"/>
    <col min="15108" max="15109" width="11.42578125" style="174"/>
    <col min="15110" max="15110" width="7" style="174" customWidth="1"/>
    <col min="15111" max="15352" width="11.42578125" style="174"/>
    <col min="15353" max="15353" width="2" style="174" customWidth="1"/>
    <col min="15354" max="15354" width="21.42578125" style="174" bestFit="1" customWidth="1"/>
    <col min="15355" max="15355" width="13" style="174" bestFit="1" customWidth="1"/>
    <col min="15356" max="15356" width="23.5703125" style="174" bestFit="1" customWidth="1"/>
    <col min="15357" max="15357" width="18.85546875" style="174" bestFit="1" customWidth="1"/>
    <col min="15358" max="15358" width="13.5703125" style="174" customWidth="1"/>
    <col min="15359" max="15360" width="12.140625" style="174" bestFit="1" customWidth="1"/>
    <col min="15361" max="15361" width="11.42578125" style="174"/>
    <col min="15362" max="15362" width="13.5703125" style="174" bestFit="1" customWidth="1"/>
    <col min="15363" max="15363" width="11.85546875" style="174" customWidth="1"/>
    <col min="15364" max="15365" width="11.42578125" style="174"/>
    <col min="15366" max="15366" width="7" style="174" customWidth="1"/>
    <col min="15367" max="15608" width="11.42578125" style="174"/>
    <col min="15609" max="15609" width="2" style="174" customWidth="1"/>
    <col min="15610" max="15610" width="21.42578125" style="174" bestFit="1" customWidth="1"/>
    <col min="15611" max="15611" width="13" style="174" bestFit="1" customWidth="1"/>
    <col min="15612" max="15612" width="23.5703125" style="174" bestFit="1" customWidth="1"/>
    <col min="15613" max="15613" width="18.85546875" style="174" bestFit="1" customWidth="1"/>
    <col min="15614" max="15614" width="13.5703125" style="174" customWidth="1"/>
    <col min="15615" max="15616" width="12.140625" style="174" bestFit="1" customWidth="1"/>
    <col min="15617" max="15617" width="11.42578125" style="174"/>
    <col min="15618" max="15618" width="13.5703125" style="174" bestFit="1" customWidth="1"/>
    <col min="15619" max="15619" width="11.85546875" style="174" customWidth="1"/>
    <col min="15620" max="15621" width="11.42578125" style="174"/>
    <col min="15622" max="15622" width="7" style="174" customWidth="1"/>
    <col min="15623" max="15864" width="11.42578125" style="174"/>
    <col min="15865" max="15865" width="2" style="174" customWidth="1"/>
    <col min="15866" max="15866" width="21.42578125" style="174" bestFit="1" customWidth="1"/>
    <col min="15867" max="15867" width="13" style="174" bestFit="1" customWidth="1"/>
    <col min="15868" max="15868" width="23.5703125" style="174" bestFit="1" customWidth="1"/>
    <col min="15869" max="15869" width="18.85546875" style="174" bestFit="1" customWidth="1"/>
    <col min="15870" max="15870" width="13.5703125" style="174" customWidth="1"/>
    <col min="15871" max="15872" width="12.140625" style="174" bestFit="1" customWidth="1"/>
    <col min="15873" max="15873" width="11.42578125" style="174"/>
    <col min="15874" max="15874" width="13.5703125" style="174" bestFit="1" customWidth="1"/>
    <col min="15875" max="15875" width="11.85546875" style="174" customWidth="1"/>
    <col min="15876" max="15877" width="11.42578125" style="174"/>
    <col min="15878" max="15878" width="7" style="174" customWidth="1"/>
    <col min="15879" max="16120" width="11.42578125" style="174"/>
    <col min="16121" max="16121" width="2" style="174" customWidth="1"/>
    <col min="16122" max="16122" width="21.42578125" style="174" bestFit="1" customWidth="1"/>
    <col min="16123" max="16123" width="13" style="174" bestFit="1" customWidth="1"/>
    <col min="16124" max="16124" width="23.5703125" style="174" bestFit="1" customWidth="1"/>
    <col min="16125" max="16125" width="18.85546875" style="174" bestFit="1" customWidth="1"/>
    <col min="16126" max="16126" width="13.5703125" style="174" customWidth="1"/>
    <col min="16127" max="16128" width="12.140625" style="174" bestFit="1" customWidth="1"/>
    <col min="16129" max="16129" width="11.42578125" style="174"/>
    <col min="16130" max="16130" width="13.5703125" style="174" bestFit="1" customWidth="1"/>
    <col min="16131" max="16131" width="11.85546875" style="174" customWidth="1"/>
    <col min="16132" max="16133" width="11.42578125" style="174"/>
    <col min="16134" max="16134" width="7" style="174" customWidth="1"/>
    <col min="16135" max="16384" width="11.42578125" style="174"/>
  </cols>
  <sheetData>
    <row r="2" spans="1:7">
      <c r="B2" s="175" t="s">
        <v>72</v>
      </c>
      <c r="C2" s="176" t="s">
        <v>73</v>
      </c>
    </row>
    <row r="3" spans="1:7">
      <c r="B3" s="175" t="s">
        <v>74</v>
      </c>
      <c r="C3" s="176" t="s">
        <v>75</v>
      </c>
    </row>
    <row r="4" spans="1:7">
      <c r="B4" s="175" t="s">
        <v>76</v>
      </c>
      <c r="C4" s="177" t="s">
        <v>77</v>
      </c>
    </row>
    <row r="5" spans="1:7">
      <c r="B5" s="175" t="s">
        <v>78</v>
      </c>
      <c r="C5" s="177" t="s">
        <v>79</v>
      </c>
    </row>
    <row r="6" spans="1:7" ht="15" thickBot="1">
      <c r="B6" s="178"/>
      <c r="C6" s="178"/>
      <c r="D6" s="179"/>
    </row>
    <row r="7" spans="1:7" ht="15" thickTop="1">
      <c r="B7" s="180"/>
      <c r="C7" s="180"/>
      <c r="D7" s="181"/>
      <c r="E7" s="182"/>
      <c r="F7" s="182"/>
      <c r="G7" s="182"/>
    </row>
    <row r="8" spans="1:7" s="184" customFormat="1" ht="17.100000000000001" customHeight="1">
      <c r="A8" s="174"/>
      <c r="B8" s="183" t="s">
        <v>80</v>
      </c>
      <c r="C8" s="183" t="s">
        <v>81</v>
      </c>
      <c r="D8" s="183" t="s">
        <v>82</v>
      </c>
      <c r="E8" s="224" t="s">
        <v>83</v>
      </c>
      <c r="F8" s="224"/>
      <c r="G8" s="183" t="s">
        <v>84</v>
      </c>
    </row>
    <row r="9" spans="1:7" s="184" customFormat="1" ht="28.5">
      <c r="A9" s="174"/>
      <c r="B9" s="185" t="s">
        <v>85</v>
      </c>
      <c r="C9" s="186" t="s">
        <v>86</v>
      </c>
      <c r="D9" s="187">
        <v>4</v>
      </c>
      <c r="E9" s="187">
        <v>4</v>
      </c>
      <c r="F9" s="187" t="s">
        <v>87</v>
      </c>
      <c r="G9" s="188" t="s">
        <v>88</v>
      </c>
    </row>
    <row r="10" spans="1:7" s="184" customFormat="1" ht="15" customHeight="1">
      <c r="A10" s="174"/>
      <c r="B10" s="185" t="s">
        <v>85</v>
      </c>
      <c r="C10" s="187" t="s">
        <v>89</v>
      </c>
      <c r="D10" s="189" t="s">
        <v>90</v>
      </c>
      <c r="E10" s="187">
        <v>4</v>
      </c>
      <c r="F10" s="187" t="s">
        <v>87</v>
      </c>
      <c r="G10" s="188" t="s">
        <v>88</v>
      </c>
    </row>
    <row r="11" spans="1:7" s="184" customFormat="1" ht="15" customHeight="1">
      <c r="A11" s="174"/>
      <c r="B11" s="185" t="s">
        <v>85</v>
      </c>
      <c r="C11" s="187" t="s">
        <v>91</v>
      </c>
      <c r="D11" s="189" t="s">
        <v>92</v>
      </c>
      <c r="E11" s="187">
        <v>2</v>
      </c>
      <c r="F11" s="187" t="s">
        <v>87</v>
      </c>
      <c r="G11" s="188" t="s">
        <v>93</v>
      </c>
    </row>
    <row r="12" spans="1:7" s="184" customFormat="1" ht="15" customHeight="1">
      <c r="A12" s="174"/>
      <c r="B12" s="185" t="s">
        <v>85</v>
      </c>
      <c r="C12" s="187" t="s">
        <v>94</v>
      </c>
      <c r="D12" s="187">
        <v>652</v>
      </c>
      <c r="E12" s="187">
        <v>2</v>
      </c>
      <c r="F12" s="187" t="s">
        <v>87</v>
      </c>
      <c r="G12" s="188" t="s">
        <v>93</v>
      </c>
    </row>
    <row r="13" spans="1:7" s="184" customFormat="1" ht="15" customHeight="1">
      <c r="A13" s="174"/>
      <c r="B13" s="185" t="s">
        <v>85</v>
      </c>
      <c r="C13" s="187" t="s">
        <v>95</v>
      </c>
      <c r="D13" s="187">
        <v>1</v>
      </c>
      <c r="E13" s="187">
        <v>2</v>
      </c>
      <c r="F13" s="187" t="s">
        <v>87</v>
      </c>
      <c r="G13" s="188" t="s">
        <v>96</v>
      </c>
    </row>
    <row r="14" spans="1:7" s="184" customFormat="1" ht="15" customHeight="1">
      <c r="A14" s="174"/>
      <c r="B14" s="185" t="s">
        <v>85</v>
      </c>
      <c r="C14" s="187" t="s">
        <v>97</v>
      </c>
      <c r="D14" s="187">
        <v>1</v>
      </c>
      <c r="E14" s="187">
        <v>2</v>
      </c>
      <c r="F14" s="187" t="s">
        <v>87</v>
      </c>
      <c r="G14" s="188" t="s">
        <v>96</v>
      </c>
    </row>
    <row r="15" spans="1:7" s="184" customFormat="1" ht="15" customHeight="1">
      <c r="A15" s="174"/>
      <c r="B15" s="185" t="s">
        <v>85</v>
      </c>
      <c r="C15" s="187" t="s">
        <v>98</v>
      </c>
      <c r="D15" s="187">
        <v>1</v>
      </c>
      <c r="E15" s="187">
        <v>2</v>
      </c>
      <c r="F15" s="187" t="s">
        <v>87</v>
      </c>
      <c r="G15" s="188" t="s">
        <v>96</v>
      </c>
    </row>
    <row r="16" spans="1:7" s="184" customFormat="1" ht="15" customHeight="1">
      <c r="A16" s="174"/>
      <c r="B16" s="185" t="s">
        <v>85</v>
      </c>
      <c r="C16" s="187" t="s">
        <v>99</v>
      </c>
      <c r="D16" s="187">
        <v>1</v>
      </c>
      <c r="E16" s="187">
        <v>2</v>
      </c>
      <c r="F16" s="187" t="s">
        <v>87</v>
      </c>
      <c r="G16" s="188" t="s">
        <v>96</v>
      </c>
    </row>
    <row r="17" spans="1:7" s="184" customFormat="1" ht="15" customHeight="1">
      <c r="A17" s="174"/>
      <c r="B17" s="185" t="s">
        <v>85</v>
      </c>
      <c r="C17" s="187" t="s">
        <v>100</v>
      </c>
      <c r="D17" s="187">
        <v>1</v>
      </c>
      <c r="E17" s="187">
        <v>2</v>
      </c>
      <c r="F17" s="187" t="s">
        <v>87</v>
      </c>
      <c r="G17" s="188" t="s">
        <v>96</v>
      </c>
    </row>
    <row r="18" spans="1:7" s="191" customFormat="1" ht="15" customHeight="1">
      <c r="A18" s="190"/>
      <c r="B18" s="185" t="s">
        <v>101</v>
      </c>
      <c r="C18" s="187" t="s">
        <v>102</v>
      </c>
      <c r="D18" s="187">
        <v>12</v>
      </c>
      <c r="E18" s="187">
        <v>2</v>
      </c>
      <c r="F18" s="187" t="s">
        <v>87</v>
      </c>
      <c r="G18" s="188" t="s">
        <v>96</v>
      </c>
    </row>
    <row r="19" spans="1:7" s="191" customFormat="1" ht="15" customHeight="1">
      <c r="A19" s="190"/>
      <c r="B19" s="185" t="s">
        <v>101</v>
      </c>
      <c r="C19" s="187" t="s">
        <v>103</v>
      </c>
      <c r="D19" s="187">
        <v>24</v>
      </c>
      <c r="E19" s="187">
        <v>2</v>
      </c>
      <c r="F19" s="187" t="s">
        <v>87</v>
      </c>
      <c r="G19" s="188" t="s">
        <v>96</v>
      </c>
    </row>
    <row r="20" spans="1:7" s="191" customFormat="1" ht="15" customHeight="1">
      <c r="A20" s="190"/>
      <c r="B20" s="185" t="s">
        <v>101</v>
      </c>
      <c r="C20" s="187" t="s">
        <v>104</v>
      </c>
      <c r="D20" s="187">
        <v>1</v>
      </c>
      <c r="E20" s="187">
        <v>2</v>
      </c>
      <c r="F20" s="187" t="s">
        <v>87</v>
      </c>
      <c r="G20" s="188" t="s">
        <v>96</v>
      </c>
    </row>
    <row r="21" spans="1:7" s="191" customFormat="1" ht="15" customHeight="1">
      <c r="A21" s="190"/>
      <c r="B21" s="192" t="s">
        <v>105</v>
      </c>
      <c r="C21" s="187" t="s">
        <v>106</v>
      </c>
      <c r="D21" s="187">
        <v>20</v>
      </c>
      <c r="E21" s="187">
        <v>4</v>
      </c>
      <c r="F21" s="187" t="s">
        <v>87</v>
      </c>
      <c r="G21" s="188" t="s">
        <v>88</v>
      </c>
    </row>
    <row r="22" spans="1:7" s="191" customFormat="1" ht="15" customHeight="1">
      <c r="A22" s="190"/>
      <c r="B22" s="185" t="s">
        <v>107</v>
      </c>
      <c r="C22" s="187" t="s">
        <v>108</v>
      </c>
      <c r="D22" s="187">
        <v>10</v>
      </c>
      <c r="E22" s="187">
        <v>4</v>
      </c>
      <c r="F22" s="187" t="s">
        <v>87</v>
      </c>
      <c r="G22" s="188" t="s">
        <v>88</v>
      </c>
    </row>
    <row r="23" spans="1:7" s="191" customFormat="1" ht="15" customHeight="1">
      <c r="A23" s="190"/>
      <c r="B23" s="185" t="s">
        <v>109</v>
      </c>
      <c r="C23" s="187" t="s">
        <v>110</v>
      </c>
      <c r="D23" s="187">
        <v>10</v>
      </c>
      <c r="E23" s="187">
        <v>4</v>
      </c>
      <c r="F23" s="187" t="s">
        <v>87</v>
      </c>
      <c r="G23" s="188" t="s">
        <v>88</v>
      </c>
    </row>
    <row r="24" spans="1:7" s="191" customFormat="1" ht="15" customHeight="1">
      <c r="A24" s="190"/>
      <c r="B24" s="185" t="s">
        <v>111</v>
      </c>
      <c r="C24" s="187" t="s">
        <v>108</v>
      </c>
      <c r="D24" s="187">
        <v>10</v>
      </c>
      <c r="E24" s="187">
        <v>4</v>
      </c>
      <c r="F24" s="187" t="s">
        <v>87</v>
      </c>
      <c r="G24" s="188" t="s">
        <v>88</v>
      </c>
    </row>
    <row r="25" spans="1:7" s="191" customFormat="1" ht="15" customHeight="1">
      <c r="A25" s="190"/>
      <c r="B25" s="185" t="s">
        <v>112</v>
      </c>
      <c r="C25" s="187" t="s">
        <v>113</v>
      </c>
      <c r="D25" s="187">
        <v>8</v>
      </c>
      <c r="E25" s="187">
        <v>4</v>
      </c>
      <c r="F25" s="187" t="s">
        <v>87</v>
      </c>
      <c r="G25" s="188" t="s">
        <v>88</v>
      </c>
    </row>
    <row r="26" spans="1:7" s="191" customFormat="1" ht="15" customHeight="1">
      <c r="A26" s="190"/>
      <c r="B26" s="185" t="s">
        <v>114</v>
      </c>
      <c r="C26" s="187" t="s">
        <v>106</v>
      </c>
      <c r="D26" s="187">
        <v>10</v>
      </c>
      <c r="E26" s="187">
        <v>4</v>
      </c>
      <c r="F26" s="187" t="s">
        <v>87</v>
      </c>
      <c r="G26" s="188" t="s">
        <v>88</v>
      </c>
    </row>
    <row r="27" spans="1:7" s="191" customFormat="1" ht="15" customHeight="1">
      <c r="A27" s="190"/>
      <c r="B27" s="185" t="s">
        <v>115</v>
      </c>
      <c r="C27" s="187" t="s">
        <v>108</v>
      </c>
      <c r="D27" s="187">
        <v>10</v>
      </c>
      <c r="E27" s="187">
        <v>4</v>
      </c>
      <c r="F27" s="187" t="s">
        <v>87</v>
      </c>
      <c r="G27" s="188" t="s">
        <v>88</v>
      </c>
    </row>
    <row r="28" spans="1:7" s="191" customFormat="1" ht="15" customHeight="1">
      <c r="A28" s="190"/>
      <c r="B28" s="185" t="s">
        <v>116</v>
      </c>
      <c r="C28" s="187" t="s">
        <v>108</v>
      </c>
      <c r="D28" s="187">
        <v>8</v>
      </c>
      <c r="E28" s="187">
        <v>4</v>
      </c>
      <c r="F28" s="187" t="s">
        <v>87</v>
      </c>
      <c r="G28" s="188" t="s">
        <v>88</v>
      </c>
    </row>
    <row r="29" spans="1:7" s="191" customFormat="1" ht="15" customHeight="1">
      <c r="A29" s="190"/>
      <c r="B29" s="185" t="s">
        <v>117</v>
      </c>
      <c r="C29" s="187" t="s">
        <v>108</v>
      </c>
      <c r="D29" s="187">
        <v>8</v>
      </c>
      <c r="E29" s="187">
        <v>4</v>
      </c>
      <c r="F29" s="187" t="s">
        <v>87</v>
      </c>
      <c r="G29" s="188" t="s">
        <v>88</v>
      </c>
    </row>
    <row r="30" spans="1:7" s="191" customFormat="1" ht="15" customHeight="1">
      <c r="A30" s="190"/>
      <c r="B30" s="185" t="s">
        <v>118</v>
      </c>
      <c r="C30" s="187" t="s">
        <v>119</v>
      </c>
      <c r="D30" s="187">
        <v>10</v>
      </c>
      <c r="E30" s="187">
        <v>4</v>
      </c>
      <c r="F30" s="187" t="s">
        <v>87</v>
      </c>
      <c r="G30" s="188" t="s">
        <v>88</v>
      </c>
    </row>
    <row r="31" spans="1:7" s="191" customFormat="1" ht="15" customHeight="1">
      <c r="A31" s="190"/>
      <c r="B31" s="185" t="s">
        <v>120</v>
      </c>
      <c r="C31" s="187" t="s">
        <v>121</v>
      </c>
      <c r="D31" s="187">
        <v>8</v>
      </c>
      <c r="E31" s="187">
        <v>4</v>
      </c>
      <c r="F31" s="187" t="s">
        <v>87</v>
      </c>
      <c r="G31" s="188" t="s">
        <v>88</v>
      </c>
    </row>
    <row r="32" spans="1:7" s="191" customFormat="1" ht="15" customHeight="1">
      <c r="A32" s="190"/>
      <c r="B32" s="185" t="s">
        <v>122</v>
      </c>
      <c r="C32" s="187" t="s">
        <v>123</v>
      </c>
      <c r="D32" s="187">
        <v>8</v>
      </c>
      <c r="E32" s="187">
        <v>4</v>
      </c>
      <c r="F32" s="187" t="s">
        <v>87</v>
      </c>
      <c r="G32" s="188" t="s">
        <v>88</v>
      </c>
    </row>
    <row r="33" spans="1:7" s="191" customFormat="1" ht="15" customHeight="1">
      <c r="A33" s="190"/>
      <c r="B33" s="185" t="s">
        <v>124</v>
      </c>
      <c r="C33" s="187" t="s">
        <v>125</v>
      </c>
      <c r="D33" s="187">
        <v>10</v>
      </c>
      <c r="E33" s="187">
        <v>4</v>
      </c>
      <c r="F33" s="187" t="s">
        <v>87</v>
      </c>
      <c r="G33" s="188" t="s">
        <v>88</v>
      </c>
    </row>
    <row r="34" spans="1:7" s="191" customFormat="1" ht="15" customHeight="1">
      <c r="A34" s="190"/>
      <c r="B34" s="185" t="s">
        <v>126</v>
      </c>
      <c r="C34" s="187" t="s">
        <v>106</v>
      </c>
      <c r="D34" s="187">
        <v>10</v>
      </c>
      <c r="E34" s="187">
        <v>4</v>
      </c>
      <c r="F34" s="187" t="s">
        <v>87</v>
      </c>
      <c r="G34" s="188" t="s">
        <v>88</v>
      </c>
    </row>
    <row r="35" spans="1:7" s="191" customFormat="1" ht="15" customHeight="1">
      <c r="A35" s="190"/>
      <c r="B35" s="185" t="s">
        <v>127</v>
      </c>
      <c r="C35" s="187" t="s">
        <v>128</v>
      </c>
      <c r="D35" s="187">
        <v>10</v>
      </c>
      <c r="E35" s="187">
        <v>4</v>
      </c>
      <c r="F35" s="187" t="s">
        <v>87</v>
      </c>
      <c r="G35" s="188" t="s">
        <v>88</v>
      </c>
    </row>
    <row r="36" spans="1:7" s="191" customFormat="1" ht="15" customHeight="1">
      <c r="A36" s="190"/>
      <c r="B36" s="185" t="s">
        <v>129</v>
      </c>
      <c r="C36" s="187" t="s">
        <v>106</v>
      </c>
      <c r="D36" s="187">
        <v>10</v>
      </c>
      <c r="E36" s="187">
        <v>4</v>
      </c>
      <c r="F36" s="187" t="s">
        <v>87</v>
      </c>
      <c r="G36" s="188" t="s">
        <v>88</v>
      </c>
    </row>
    <row r="37" spans="1:7" s="191" customFormat="1" ht="15" customHeight="1">
      <c r="A37" s="190"/>
      <c r="B37" s="185" t="s">
        <v>130</v>
      </c>
      <c r="C37" s="187" t="s">
        <v>131</v>
      </c>
      <c r="D37" s="187">
        <v>8</v>
      </c>
      <c r="E37" s="187">
        <v>4</v>
      </c>
      <c r="F37" s="187" t="s">
        <v>87</v>
      </c>
      <c r="G37" s="188" t="s">
        <v>88</v>
      </c>
    </row>
    <row r="38" spans="1:7" s="191" customFormat="1" ht="15" customHeight="1">
      <c r="A38" s="190"/>
      <c r="B38" s="185" t="s">
        <v>132</v>
      </c>
      <c r="C38" s="187" t="s">
        <v>133</v>
      </c>
      <c r="D38" s="187">
        <v>8</v>
      </c>
      <c r="E38" s="187">
        <v>4</v>
      </c>
      <c r="F38" s="187" t="s">
        <v>87</v>
      </c>
      <c r="G38" s="188" t="s">
        <v>88</v>
      </c>
    </row>
    <row r="39" spans="1:7" s="191" customFormat="1" ht="15" customHeight="1">
      <c r="A39" s="190"/>
      <c r="B39" s="185" t="s">
        <v>134</v>
      </c>
      <c r="C39" s="187" t="s">
        <v>133</v>
      </c>
      <c r="D39" s="187">
        <v>8</v>
      </c>
      <c r="E39" s="187">
        <v>4</v>
      </c>
      <c r="F39" s="187" t="s">
        <v>87</v>
      </c>
      <c r="G39" s="188" t="s">
        <v>88</v>
      </c>
    </row>
    <row r="40" spans="1:7" s="191" customFormat="1" ht="28.5">
      <c r="A40" s="190"/>
      <c r="B40" s="185" t="s">
        <v>135</v>
      </c>
      <c r="C40" s="186" t="s">
        <v>136</v>
      </c>
      <c r="D40" s="187">
        <v>1</v>
      </c>
      <c r="E40" s="187">
        <v>2</v>
      </c>
      <c r="F40" s="187" t="s">
        <v>87</v>
      </c>
      <c r="G40" s="188" t="s">
        <v>88</v>
      </c>
    </row>
    <row r="41" spans="1:7" s="191" customFormat="1" ht="15" customHeight="1">
      <c r="A41" s="190"/>
      <c r="B41" s="185" t="s">
        <v>137</v>
      </c>
      <c r="C41" s="187" t="s">
        <v>138</v>
      </c>
      <c r="D41" s="187">
        <v>1</v>
      </c>
      <c r="E41" s="187">
        <v>2</v>
      </c>
      <c r="F41" s="187" t="s">
        <v>87</v>
      </c>
      <c r="G41" s="188" t="s">
        <v>88</v>
      </c>
    </row>
    <row r="42" spans="1:7" s="184" customFormat="1" ht="15.95" customHeight="1">
      <c r="A42" s="174"/>
      <c r="B42" s="193"/>
      <c r="C42" s="193"/>
      <c r="D42" s="193"/>
      <c r="E42" s="193"/>
      <c r="F42" s="193"/>
      <c r="G42" s="193"/>
    </row>
    <row r="43" spans="1:7">
      <c r="B43" s="194"/>
    </row>
    <row r="44" spans="1:7">
      <c r="B44" s="194"/>
    </row>
    <row r="45" spans="1:7">
      <c r="B45" s="195"/>
      <c r="D45" s="195"/>
      <c r="E45" s="195"/>
      <c r="F45" s="195"/>
      <c r="G45" s="195"/>
    </row>
    <row r="46" spans="1:7" ht="15.75" customHeight="1">
      <c r="B46" s="195"/>
    </row>
    <row r="47" spans="1:7">
      <c r="B47" s="195"/>
    </row>
    <row r="48" spans="1:7">
      <c r="B48" s="195"/>
    </row>
    <row r="49" spans="2:4">
      <c r="B49" s="195"/>
      <c r="D49" s="196"/>
    </row>
    <row r="50" spans="2:4">
      <c r="B50" s="196"/>
      <c r="D50" s="197"/>
    </row>
    <row r="51" spans="2:4">
      <c r="B51" s="196"/>
      <c r="D51" s="196"/>
    </row>
  </sheetData>
  <mergeCells count="1">
    <mergeCell ref="E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TEMATİK TV</vt:lpstr>
      <vt:lpstr>RADYO</vt:lpstr>
      <vt:lpstr>ADVERTORIAL</vt:lpstr>
      <vt:lpstr>Açık Hava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2023-03-01T13:17:31Z</dcterms:modified>
</cp:coreProperties>
</file>